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roywilson\Downloads\"/>
    </mc:Choice>
  </mc:AlternateContent>
  <bookViews>
    <workbookView xWindow="0" yWindow="0" windowWidth="6570" windowHeight="1725" tabRatio="922" firstSheet="2" activeTab="2"/>
  </bookViews>
  <sheets>
    <sheet name="TOC" sheetId="2" r:id="rId1"/>
    <sheet name="1. General and Technical" sheetId="47" r:id="rId2"/>
    <sheet name="2. Data Conversion" sheetId="19" r:id="rId3"/>
    <sheet name="3.Interfaces" sheetId="35" r:id="rId4"/>
    <sheet name="4. Adv. Scheduling" sheetId="72" r:id="rId5"/>
    <sheet name="5. Applicant Tracking" sheetId="64" r:id="rId6"/>
    <sheet name="6. Benefits" sheetId="54" r:id="rId7"/>
    <sheet name="7. Compensation Management" sheetId="69" r:id="rId8"/>
    <sheet name="8. Employee Relations" sheetId="73" r:id="rId9"/>
    <sheet name="9. HR- Personnel &amp; E.R. " sheetId="65" r:id="rId10"/>
    <sheet name="10 HR- LM &amp; Performance Reviews" sheetId="67" r:id="rId11"/>
    <sheet name="11. Payroll " sheetId="57" r:id="rId12"/>
    <sheet name="12. Risk Management" sheetId="68" r:id="rId13"/>
    <sheet name="13. Succession Planning" sheetId="70" r:id="rId14"/>
    <sheet name="14. Time and Attendance" sheetId="56" r:id="rId15"/>
  </sheets>
  <definedNames>
    <definedName name="_xlnm._FilterDatabase" localSheetId="1" hidden="1">'1. General and Technical'!$C$1:$C$92</definedName>
    <definedName name="_xlnm._FilterDatabase" localSheetId="10" hidden="1">'10 HR- LM &amp; Performance Reviews'!#REF!</definedName>
    <definedName name="_xlnm._FilterDatabase" localSheetId="11" hidden="1">'11. Payroll '!$C$1:$C$324</definedName>
    <definedName name="_xlnm._FilterDatabase" localSheetId="12" hidden="1">'12. Risk Management'!$C$1:$C$68</definedName>
    <definedName name="_xlnm._FilterDatabase" localSheetId="13" hidden="1">'13. Succession Planning'!#REF!</definedName>
    <definedName name="_xlnm._FilterDatabase" localSheetId="14" hidden="1">'14. Time and Attendance'!#REF!</definedName>
    <definedName name="_xlnm._FilterDatabase" localSheetId="4" hidden="1">'4. Adv. Scheduling'!$C$1:$C$128</definedName>
    <definedName name="_xlnm._FilterDatabase" localSheetId="5" hidden="1">'5. Applicant Tracking'!$C$1:$C$305</definedName>
    <definedName name="_xlnm._FilterDatabase" localSheetId="6" hidden="1">'6. Benefits'!$C$1:$C$229</definedName>
    <definedName name="_xlnm._FilterDatabase" localSheetId="7" hidden="1">'7. Compensation Management'!#REF!</definedName>
    <definedName name="_xlnm._FilterDatabase" localSheetId="8" hidden="1">'8. Employee Relations'!$C$1:$C$102</definedName>
    <definedName name="_xlnm._FilterDatabase" localSheetId="9" hidden="1">'9. HR- Personnel &amp; E.R. '!$C$1:$C$386</definedName>
    <definedName name="interface">#REF!</definedName>
    <definedName name="Interfaces" localSheetId="1">#REF!</definedName>
    <definedName name="Interfaces" localSheetId="2">#REF!</definedName>
    <definedName name="Interfaces" localSheetId="3">#REF!</definedName>
    <definedName name="Interfaces">#REF!</definedName>
    <definedName name="_xlnm.Print_Area" localSheetId="1">'1. General and Technical'!$A$1:$E$92</definedName>
    <definedName name="_xlnm.Print_Area" localSheetId="11">'11. Payroll '!$A$1:$E$316</definedName>
    <definedName name="_xlnm.Print_Area" localSheetId="13">'13. Succession Planning'!$A$1:$E$38</definedName>
    <definedName name="_xlnm.Print_Area" localSheetId="14">'14. Time and Attendance'!$A$1:$E$245</definedName>
    <definedName name="_xlnm.Print_Area" localSheetId="2">'2. Data Conversion'!$A$1:$J$16</definedName>
    <definedName name="_xlnm.Print_Area" localSheetId="3">'3.Interfaces'!$A$1:$K$21</definedName>
    <definedName name="_xlnm.Print_Titles" localSheetId="1">'1. General and Technical'!$8:$9</definedName>
    <definedName name="_xlnm.Print_Titles" localSheetId="10">'10 HR- LM &amp; Performance Reviews'!$7:$8</definedName>
    <definedName name="_xlnm.Print_Titles" localSheetId="11">'11. Payroll '!$7:$8</definedName>
    <definedName name="_xlnm.Print_Titles" localSheetId="12">'12. Risk Management'!$7:$8</definedName>
    <definedName name="_xlnm.Print_Titles" localSheetId="13">'13. Succession Planning'!$7:$8</definedName>
    <definedName name="_xlnm.Print_Titles" localSheetId="14">'14. Time and Attendance'!$7:$8</definedName>
    <definedName name="_xlnm.Print_Titles" localSheetId="2">'2. Data Conversion'!$1:$2</definedName>
    <definedName name="_xlnm.Print_Titles" localSheetId="4">'4. Adv. Scheduling'!$8:$9</definedName>
    <definedName name="_xlnm.Print_Titles" localSheetId="5">'5. Applicant Tracking'!$7:$8</definedName>
    <definedName name="_xlnm.Print_Titles" localSheetId="6">'6. Benefits'!$7:$8</definedName>
    <definedName name="_xlnm.Print_Titles" localSheetId="7">'7. Compensation Management'!$7:$8</definedName>
    <definedName name="_xlnm.Print_Titles" localSheetId="8">'8. Employee Relations'!$7:$8</definedName>
    <definedName name="_xlnm.Print_Titles" localSheetId="9">'9. HR- Personnel &amp; E.R. '!$7:$8</definedName>
    <definedName name="totalm" localSheetId="1">#REF!</definedName>
    <definedName name="totalm" localSheetId="2">#REF!</definedName>
    <definedName name="totalm" localSheetId="3">#REF!</definedName>
    <definedName name="total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 l="1"/>
  <c r="A11" i="70"/>
  <c r="A19" i="67"/>
  <c r="A19" i="73"/>
  <c r="A15" i="65"/>
  <c r="A288" i="64"/>
  <c r="A12" i="72"/>
  <c r="A41" i="69"/>
  <c r="A13" i="72"/>
  <c r="A15" i="47"/>
  <c r="A16" i="47" s="1"/>
  <c r="A17" i="47" s="1"/>
  <c r="A20" i="73"/>
  <c r="A31" i="54"/>
  <c r="A20" i="67"/>
  <c r="A180" i="64"/>
  <c r="A21" i="73"/>
  <c r="A13" i="70"/>
  <c r="A14" i="70"/>
  <c r="A18" i="47"/>
  <c r="A19" i="47" s="1"/>
  <c r="A43" i="69"/>
  <c r="A44" i="69" s="1"/>
  <c r="A289" i="64"/>
  <c r="A290" i="64" s="1"/>
  <c r="A16" i="65"/>
  <c r="A22" i="73"/>
  <c r="A23" i="73" s="1"/>
  <c r="A181" i="64"/>
  <c r="A14" i="72"/>
  <c r="A21" i="67"/>
  <c r="A22" i="67" s="1"/>
  <c r="A32" i="54"/>
  <c r="A33" i="54"/>
  <c r="A182" i="64"/>
  <c r="A183" i="64" s="1"/>
  <c r="A24" i="73"/>
  <c r="A17" i="65"/>
  <c r="A15" i="70"/>
  <c r="A23" i="67"/>
  <c r="A15" i="72"/>
  <c r="A291" i="64"/>
  <c r="A20" i="47"/>
  <c r="A45" i="69"/>
  <c r="A46" i="69"/>
  <c r="A21" i="47"/>
  <c r="A292" i="64"/>
  <c r="A293" i="64" s="1"/>
  <c r="A16" i="72"/>
  <c r="A16" i="70"/>
  <c r="A25" i="73"/>
  <c r="A34" i="54"/>
  <c r="A35" i="54" s="1"/>
  <c r="A36" i="54" s="1"/>
  <c r="A24" i="67"/>
  <c r="A18" i="65"/>
  <c r="A184" i="64"/>
  <c r="A185" i="64"/>
  <c r="A19" i="65"/>
  <c r="A25" i="67"/>
  <c r="A37" i="54"/>
  <c r="A26" i="73"/>
  <c r="A17" i="70"/>
  <c r="A294" i="64"/>
  <c r="A47" i="69"/>
  <c r="A22" i="47"/>
  <c r="A17" i="72"/>
  <c r="A18" i="72"/>
  <c r="A19" i="72" s="1"/>
  <c r="A20" i="65"/>
  <c r="A22" i="65" s="1"/>
  <c r="A23" i="47"/>
  <c r="A26" i="67"/>
  <c r="A48" i="69"/>
  <c r="A49" i="69" s="1"/>
  <c r="A50" i="69" s="1"/>
  <c r="A51" i="69" s="1"/>
  <c r="A295" i="64"/>
  <c r="A296" i="64" s="1"/>
  <c r="A18" i="70"/>
  <c r="A27" i="73"/>
  <c r="A38" i="54"/>
  <c r="A186" i="64"/>
  <c r="A187" i="64"/>
  <c r="A39" i="54"/>
  <c r="A41" i="54" s="1"/>
  <c r="A28" i="73"/>
  <c r="A19" i="70"/>
  <c r="A52" i="69"/>
  <c r="A27" i="67"/>
  <c r="A23" i="65"/>
  <c r="A297" i="64"/>
  <c r="A24" i="47"/>
  <c r="A20" i="72"/>
  <c r="A22" i="72" s="1"/>
  <c r="A23" i="72"/>
  <c r="A25" i="47"/>
  <c r="A298" i="64"/>
  <c r="A25" i="65"/>
  <c r="A29" i="73"/>
  <c r="A188" i="64"/>
  <c r="A28" i="67"/>
  <c r="A53" i="69"/>
  <c r="A42" i="54"/>
  <c r="A43" i="54"/>
  <c r="A54" i="69"/>
  <c r="A29" i="67"/>
  <c r="A189" i="64"/>
  <c r="A30" i="73"/>
  <c r="A26" i="65"/>
  <c r="A26" i="47"/>
  <c r="A299" i="64"/>
  <c r="A24" i="72"/>
  <c r="A25" i="72"/>
  <c r="A300" i="64"/>
  <c r="A27" i="47"/>
  <c r="A27" i="65"/>
  <c r="A31" i="73"/>
  <c r="A190" i="64"/>
  <c r="A191" i="64" s="1"/>
  <c r="A30" i="67"/>
  <c r="A31" i="67" s="1"/>
  <c r="A44" i="54"/>
  <c r="A55" i="69"/>
  <c r="A56" i="69"/>
  <c r="A45" i="54"/>
  <c r="A32" i="67"/>
  <c r="A33" i="67" s="1"/>
  <c r="A192" i="64"/>
  <c r="A32" i="73"/>
  <c r="A28" i="65"/>
  <c r="A26" i="72"/>
  <c r="A28" i="47"/>
  <c r="A301" i="64"/>
  <c r="A302" i="64"/>
  <c r="A303" i="64" s="1"/>
  <c r="A29" i="47"/>
  <c r="A27" i="72"/>
  <c r="A29" i="65"/>
  <c r="A193" i="64"/>
  <c r="A46" i="54"/>
  <c r="A33" i="73"/>
  <c r="A34" i="67"/>
  <c r="A57" i="69"/>
  <c r="A58" i="69"/>
  <c r="A59" i="69" s="1"/>
  <c r="A35" i="67"/>
  <c r="A37" i="67" s="1"/>
  <c r="A34" i="73"/>
  <c r="A47" i="54"/>
  <c r="A194" i="64"/>
  <c r="A30" i="65"/>
  <c r="A304" i="64"/>
  <c r="A28" i="72"/>
  <c r="A30" i="47"/>
  <c r="A31" i="47"/>
  <c r="A29" i="72"/>
  <c r="A31" i="72" s="1"/>
  <c r="A305" i="64"/>
  <c r="A31" i="65"/>
  <c r="A195" i="64"/>
  <c r="A35" i="73"/>
  <c r="A60" i="69"/>
  <c r="A48" i="54"/>
  <c r="A38" i="67"/>
  <c r="A39" i="67"/>
  <c r="A49" i="54"/>
  <c r="A61" i="69"/>
  <c r="A36" i="73"/>
  <c r="A196" i="64"/>
  <c r="A32" i="72"/>
  <c r="A32" i="65"/>
  <c r="A32" i="47"/>
  <c r="A33" i="47"/>
  <c r="A33" i="65"/>
  <c r="A33" i="72"/>
  <c r="A197" i="64"/>
  <c r="A199" i="64" s="1"/>
  <c r="A37" i="73"/>
  <c r="A62" i="69"/>
  <c r="A50" i="54"/>
  <c r="A40" i="67"/>
  <c r="A41" i="67"/>
  <c r="A38" i="73"/>
  <c r="A34" i="72"/>
  <c r="A34" i="65"/>
  <c r="A34" i="47"/>
  <c r="A51" i="54"/>
  <c r="A63" i="69"/>
  <c r="A65" i="69" s="1"/>
  <c r="A200" i="64"/>
  <c r="A201" i="64"/>
  <c r="A66" i="69"/>
  <c r="A52" i="54"/>
  <c r="A35" i="47"/>
  <c r="A35" i="65"/>
  <c r="A39" i="73"/>
  <c r="A42" i="67"/>
  <c r="A35" i="72"/>
  <c r="A36" i="72"/>
  <c r="A43" i="67"/>
  <c r="A40" i="73"/>
  <c r="A37" i="65"/>
  <c r="A36" i="47"/>
  <c r="A53" i="54"/>
  <c r="A67" i="69"/>
  <c r="A202" i="64"/>
  <c r="A204" i="64" s="1"/>
  <c r="A205" i="64"/>
  <c r="A68" i="69"/>
  <c r="A70" i="69" s="1"/>
  <c r="A54" i="54"/>
  <c r="A37" i="47"/>
  <c r="A39" i="47" s="1"/>
  <c r="A44" i="67"/>
  <c r="A37" i="72"/>
  <c r="A38" i="65"/>
  <c r="A41" i="73"/>
  <c r="A42" i="73"/>
  <c r="A39" i="65"/>
  <c r="A38" i="72"/>
  <c r="A45" i="67"/>
  <c r="A40" i="47"/>
  <c r="A55" i="54"/>
  <c r="A71" i="69"/>
  <c r="A206" i="64"/>
  <c r="A207" i="64"/>
  <c r="A72" i="69"/>
  <c r="A56" i="54"/>
  <c r="A41" i="47"/>
  <c r="A46" i="67"/>
  <c r="A39" i="72"/>
  <c r="A43" i="73"/>
  <c r="A40" i="65"/>
  <c r="A41" i="65"/>
  <c r="A44" i="73"/>
  <c r="A45" i="73" s="1"/>
  <c r="A40" i="72"/>
  <c r="A47" i="67"/>
  <c r="A42" i="47"/>
  <c r="A57" i="54"/>
  <c r="A208" i="64"/>
  <c r="A73" i="69"/>
  <c r="A74" i="69"/>
  <c r="A209" i="64"/>
  <c r="A58" i="54"/>
  <c r="A43" i="47"/>
  <c r="A48" i="67"/>
  <c r="A41" i="72"/>
  <c r="A42" i="65"/>
  <c r="A46" i="73"/>
  <c r="A47" i="73"/>
  <c r="A43" i="65"/>
  <c r="A42" i="72"/>
  <c r="A49" i="67"/>
  <c r="A44" i="47"/>
  <c r="A59" i="54"/>
  <c r="A75" i="69"/>
  <c r="A210" i="64"/>
  <c r="A211" i="64"/>
  <c r="A76" i="69"/>
  <c r="A60" i="54"/>
  <c r="A45" i="47"/>
  <c r="A50" i="67"/>
  <c r="A43" i="72"/>
  <c r="A48" i="73"/>
  <c r="A44" i="65"/>
  <c r="A45" i="65"/>
  <c r="A49" i="73"/>
  <c r="A44" i="72"/>
  <c r="A51" i="67"/>
  <c r="A53" i="67" s="1"/>
  <c r="A54" i="67" s="1"/>
  <c r="A46" i="47"/>
  <c r="A61" i="54"/>
  <c r="A77" i="69"/>
  <c r="A212" i="64"/>
  <c r="A214" i="64" s="1"/>
  <c r="A215" i="64"/>
  <c r="A78" i="69"/>
  <c r="A62" i="54"/>
  <c r="A55" i="67"/>
  <c r="A45" i="72"/>
  <c r="A50" i="73"/>
  <c r="A47" i="47"/>
  <c r="A46" i="65"/>
  <c r="A47" i="65"/>
  <c r="A51" i="73"/>
  <c r="A46" i="72"/>
  <c r="A63" i="54"/>
  <c r="A216" i="64"/>
  <c r="A48" i="47"/>
  <c r="A56" i="67"/>
  <c r="A79" i="69"/>
  <c r="A80" i="69"/>
  <c r="A57" i="67"/>
  <c r="A49" i="47"/>
  <c r="A64" i="54"/>
  <c r="A47" i="72"/>
  <c r="A48" i="65"/>
  <c r="A217" i="64"/>
  <c r="A52" i="73"/>
  <c r="A54" i="73" s="1"/>
  <c r="A55" i="73"/>
  <c r="A218" i="64"/>
  <c r="A49" i="65"/>
  <c r="A65" i="54"/>
  <c r="A50" i="47"/>
  <c r="A81" i="69"/>
  <c r="A48" i="72"/>
  <c r="A50" i="72" s="1"/>
  <c r="A58" i="67"/>
  <c r="A59" i="67"/>
  <c r="A82" i="69"/>
  <c r="A51" i="47"/>
  <c r="A66" i="54"/>
  <c r="A219" i="64"/>
  <c r="A51" i="72"/>
  <c r="A50" i="65"/>
  <c r="A56" i="73"/>
  <c r="A57" i="73"/>
  <c r="A52" i="72"/>
  <c r="A220" i="64"/>
  <c r="A67" i="54"/>
  <c r="A83" i="69"/>
  <c r="A51" i="65"/>
  <c r="A52" i="47"/>
  <c r="A60" i="67"/>
  <c r="A61" i="67"/>
  <c r="A53" i="47"/>
  <c r="A52" i="65"/>
  <c r="A68" i="54"/>
  <c r="A221" i="64"/>
  <c r="A84" i="69"/>
  <c r="A53" i="72"/>
  <c r="A58" i="73"/>
  <c r="A59" i="73"/>
  <c r="A54" i="72"/>
  <c r="A85" i="69"/>
  <c r="A69" i="54"/>
  <c r="A71" i="54" s="1"/>
  <c r="A53" i="65"/>
  <c r="A62" i="67"/>
  <c r="A222" i="64"/>
  <c r="A54" i="47"/>
  <c r="A55" i="47"/>
  <c r="A63" i="67"/>
  <c r="A54" i="65"/>
  <c r="A86" i="69"/>
  <c r="A60" i="73"/>
  <c r="A223" i="64"/>
  <c r="A72" i="54"/>
  <c r="A55" i="72"/>
  <c r="A56" i="72"/>
  <c r="A224" i="64"/>
  <c r="A61" i="73"/>
  <c r="A87" i="69"/>
  <c r="A64" i="67"/>
  <c r="A73" i="54"/>
  <c r="A75" i="54" s="1"/>
  <c r="A55" i="65"/>
  <c r="A56" i="47"/>
  <c r="A57" i="47"/>
  <c r="A76" i="54"/>
  <c r="A65" i="67"/>
  <c r="A62" i="73"/>
  <c r="A57" i="72"/>
  <c r="A56" i="65"/>
  <c r="A88" i="69"/>
  <c r="A225" i="64"/>
  <c r="A226" i="64"/>
  <c r="A57" i="65"/>
  <c r="A63" i="73"/>
  <c r="A77" i="54"/>
  <c r="A89" i="69"/>
  <c r="A58" i="72"/>
  <c r="A66" i="67"/>
  <c r="A58" i="47"/>
  <c r="A59" i="47"/>
  <c r="A59" i="72"/>
  <c r="A61" i="72" s="1"/>
  <c r="A90" i="69"/>
  <c r="A64" i="73"/>
  <c r="A227" i="64"/>
  <c r="A67" i="67"/>
  <c r="A78" i="54"/>
  <c r="A58" i="65"/>
  <c r="A59" i="65"/>
  <c r="A68" i="67"/>
  <c r="A228" i="64"/>
  <c r="A65" i="73"/>
  <c r="A62" i="72"/>
  <c r="A79" i="54"/>
  <c r="A91" i="69"/>
  <c r="A61" i="47"/>
  <c r="A62" i="47"/>
  <c r="A80" i="54"/>
  <c r="A63" i="72"/>
  <c r="A66" i="73"/>
  <c r="A69" i="67"/>
  <c r="A92" i="69"/>
  <c r="A229" i="64"/>
  <c r="A60" i="65"/>
  <c r="A61" i="65"/>
  <c r="A93" i="69"/>
  <c r="A70" i="67"/>
  <c r="A67" i="73"/>
  <c r="A81" i="54"/>
  <c r="A230" i="64"/>
  <c r="A64" i="72"/>
  <c r="A63" i="47"/>
  <c r="A64" i="47"/>
  <c r="A231" i="64"/>
  <c r="A82" i="54"/>
  <c r="A68" i="73"/>
  <c r="A94" i="69"/>
  <c r="A65" i="72"/>
  <c r="A71" i="67"/>
  <c r="A62" i="65"/>
  <c r="A63" i="65"/>
  <c r="A72" i="67"/>
  <c r="A66" i="72"/>
  <c r="A69" i="73"/>
  <c r="A83" i="54"/>
  <c r="A65" i="47"/>
  <c r="A95" i="69"/>
  <c r="A232" i="64"/>
  <c r="A233" i="64"/>
  <c r="A66" i="47"/>
  <c r="A84" i="54"/>
  <c r="A70" i="73"/>
  <c r="A73" i="67"/>
  <c r="A96" i="69"/>
  <c r="A67" i="72"/>
  <c r="A64" i="65"/>
  <c r="A65" i="65"/>
  <c r="A97" i="69"/>
  <c r="A74" i="67"/>
  <c r="A71" i="73"/>
  <c r="A68" i="47"/>
  <c r="A68" i="72"/>
  <c r="A85" i="54"/>
  <c r="A234" i="64"/>
  <c r="A235" i="64"/>
  <c r="A86" i="54"/>
  <c r="A69" i="72"/>
  <c r="A72" i="73"/>
  <c r="A98" i="69"/>
  <c r="A69" i="47"/>
  <c r="A75" i="67"/>
  <c r="A66" i="65"/>
  <c r="A67" i="65"/>
  <c r="A70" i="47"/>
  <c r="A99" i="69"/>
  <c r="A70" i="72"/>
  <c r="A72" i="72" s="1"/>
  <c r="A236" i="64"/>
  <c r="A76" i="67"/>
  <c r="A73" i="73"/>
  <c r="A87" i="54"/>
  <c r="A74" i="73"/>
  <c r="A77" i="67"/>
  <c r="A79" i="67" s="1"/>
  <c r="A80" i="67" s="1"/>
  <c r="A73" i="72"/>
  <c r="A71" i="47"/>
  <c r="A100" i="69"/>
  <c r="A237" i="64"/>
  <c r="A68" i="65"/>
  <c r="A88" i="54"/>
  <c r="A89" i="54"/>
  <c r="A69" i="65"/>
  <c r="A238" i="64"/>
  <c r="A101" i="69"/>
  <c r="A81" i="67"/>
  <c r="A75" i="73"/>
  <c r="A72" i="47"/>
  <c r="A74" i="72"/>
  <c r="A75" i="72"/>
  <c r="A76" i="73"/>
  <c r="A82" i="67"/>
  <c r="A239" i="64"/>
  <c r="A73" i="47"/>
  <c r="A102" i="69"/>
  <c r="A70" i="65"/>
  <c r="A90" i="54"/>
  <c r="A91" i="54"/>
  <c r="A103" i="69"/>
  <c r="A74" i="47"/>
  <c r="A240" i="64"/>
  <c r="A83" i="67"/>
  <c r="A77" i="73"/>
  <c r="A71" i="65"/>
  <c r="A76" i="72"/>
  <c r="A77" i="72"/>
  <c r="A72" i="65"/>
  <c r="A78" i="73"/>
  <c r="A80" i="73" s="1"/>
  <c r="A81" i="73" s="1"/>
  <c r="A241" i="64"/>
  <c r="A75" i="47"/>
  <c r="A104" i="69"/>
  <c r="A92" i="54"/>
  <c r="A84" i="67"/>
  <c r="A85" i="67"/>
  <c r="A242" i="64"/>
  <c r="A93" i="54"/>
  <c r="A73" i="65"/>
  <c r="A105" i="69"/>
  <c r="A82" i="73"/>
  <c r="A76" i="47"/>
  <c r="A78" i="72"/>
  <c r="A79" i="72"/>
  <c r="A77" i="47"/>
  <c r="A83" i="73"/>
  <c r="A106" i="69"/>
  <c r="A94" i="54"/>
  <c r="A86" i="67"/>
  <c r="A88" i="67" s="1"/>
  <c r="A89" i="67" s="1"/>
  <c r="A243" i="64"/>
  <c r="A74" i="65"/>
  <c r="A75" i="65"/>
  <c r="A244" i="64"/>
  <c r="A90" i="67"/>
  <c r="A84" i="73"/>
  <c r="A78" i="47"/>
  <c r="A107" i="69"/>
  <c r="A95" i="54"/>
  <c r="A80" i="72"/>
  <c r="A81" i="72"/>
  <c r="A96" i="54"/>
  <c r="A108" i="69"/>
  <c r="A79" i="47"/>
  <c r="A85" i="73"/>
  <c r="A91" i="67"/>
  <c r="A245" i="64"/>
  <c r="A76" i="65"/>
  <c r="A77" i="65"/>
  <c r="A109" i="69"/>
  <c r="A246" i="64"/>
  <c r="A97" i="54"/>
  <c r="A92" i="67"/>
  <c r="A86" i="73"/>
  <c r="A80" i="47"/>
  <c r="A82" i="72"/>
  <c r="A83" i="72"/>
  <c r="A110" i="69"/>
  <c r="A81" i="47"/>
  <c r="A98" i="54"/>
  <c r="A78" i="65"/>
  <c r="A87" i="73"/>
  <c r="A93" i="67"/>
  <c r="A247" i="64"/>
  <c r="A248" i="64"/>
  <c r="A94" i="67"/>
  <c r="A96" i="67" s="1"/>
  <c r="A97" i="67" s="1"/>
  <c r="A88" i="73"/>
  <c r="A79" i="65"/>
  <c r="A99" i="54"/>
  <c r="A82" i="47"/>
  <c r="A111" i="69"/>
  <c r="A84" i="72"/>
  <c r="A85" i="72"/>
  <c r="A83" i="47"/>
  <c r="A100" i="54"/>
  <c r="A80" i="65"/>
  <c r="A249" i="64"/>
  <c r="A112" i="69"/>
  <c r="A89" i="73"/>
  <c r="A98" i="67"/>
  <c r="A99" i="67"/>
  <c r="A90" i="73"/>
  <c r="A113" i="69"/>
  <c r="A81" i="65"/>
  <c r="A250" i="64"/>
  <c r="A101" i="54"/>
  <c r="A84" i="47"/>
  <c r="A86" i="72"/>
  <c r="A87" i="72"/>
  <c r="A102" i="54"/>
  <c r="A251" i="64"/>
  <c r="A114" i="69"/>
  <c r="A100" i="67"/>
  <c r="A85" i="47"/>
  <c r="A87" i="47" s="1"/>
  <c r="A82" i="65"/>
  <c r="A91" i="73"/>
  <c r="A92" i="73"/>
  <c r="A94" i="73" s="1"/>
  <c r="A88" i="47"/>
  <c r="A115" i="69"/>
  <c r="A103" i="54"/>
  <c r="A83" i="65"/>
  <c r="A101" i="67"/>
  <c r="A252" i="64"/>
  <c r="A88" i="72"/>
  <c r="A89" i="72"/>
  <c r="A253" i="64"/>
  <c r="A102" i="67"/>
  <c r="A104" i="54"/>
  <c r="A106" i="54" s="1"/>
  <c r="A116" i="69"/>
  <c r="A96" i="73"/>
  <c r="A84" i="65"/>
  <c r="A89" i="47"/>
  <c r="A90" i="47"/>
  <c r="A85" i="65"/>
  <c r="A97" i="73"/>
  <c r="A107" i="54"/>
  <c r="A103" i="67"/>
  <c r="A90" i="72"/>
  <c r="A117" i="69"/>
  <c r="A254" i="64"/>
  <c r="A255" i="64"/>
  <c r="A91" i="72"/>
  <c r="A104" i="67"/>
  <c r="A106" i="67" s="1"/>
  <c r="A107" i="67" s="1"/>
  <c r="A98" i="73"/>
  <c r="A91" i="47"/>
  <c r="A118" i="69"/>
  <c r="A109" i="54"/>
  <c r="A86" i="65"/>
  <c r="A87" i="65"/>
  <c r="A119" i="69"/>
  <c r="A92" i="47"/>
  <c r="A99" i="73"/>
  <c r="A92" i="72"/>
  <c r="A111" i="54"/>
  <c r="A108" i="67"/>
  <c r="A256" i="64"/>
  <c r="A258" i="64" s="1"/>
  <c r="A259" i="64"/>
  <c r="A113" i="54"/>
  <c r="A93" i="72"/>
  <c r="A120" i="69"/>
  <c r="A109" i="67"/>
  <c r="A100" i="73"/>
  <c r="A88" i="65"/>
  <c r="A89" i="65"/>
  <c r="A110" i="67"/>
  <c r="A122" i="69"/>
  <c r="A123" i="69" s="1"/>
  <c r="A94" i="72"/>
  <c r="A260" i="64"/>
  <c r="A262" i="64" s="1"/>
  <c r="A101" i="73"/>
  <c r="A114" i="54"/>
  <c r="A115" i="54"/>
  <c r="A263" i="64"/>
  <c r="A95" i="72"/>
  <c r="A111" i="67"/>
  <c r="A102" i="73"/>
  <c r="A124" i="69"/>
  <c r="A90" i="65"/>
  <c r="A91" i="65"/>
  <c r="A112" i="67"/>
  <c r="A96" i="72"/>
  <c r="A116" i="54"/>
  <c r="A125" i="69"/>
  <c r="A264" i="64"/>
  <c r="A265" i="64"/>
  <c r="A126" i="69"/>
  <c r="A98" i="72"/>
  <c r="A99" i="72" s="1"/>
  <c r="A113" i="67"/>
  <c r="A117" i="54"/>
  <c r="A92" i="65"/>
  <c r="A93" i="65"/>
  <c r="A95" i="65" s="1"/>
  <c r="A114" i="67"/>
  <c r="A116" i="67" s="1"/>
  <c r="A117" i="67" s="1"/>
  <c r="A100" i="72"/>
  <c r="A266" i="64"/>
  <c r="A118" i="54"/>
  <c r="A127" i="69"/>
  <c r="A128" i="69"/>
  <c r="A267" i="64"/>
  <c r="A118" i="67"/>
  <c r="A119" i="54"/>
  <c r="A101" i="72"/>
  <c r="A97" i="65"/>
  <c r="A98" i="65"/>
  <c r="A102" i="72"/>
  <c r="A119" i="67"/>
  <c r="A268" i="64"/>
  <c r="A120" i="54"/>
  <c r="A129" i="69"/>
  <c r="A130" i="69"/>
  <c r="A121" i="54"/>
  <c r="A120" i="67"/>
  <c r="A103" i="72"/>
  <c r="A105" i="72" s="1"/>
  <c r="A269" i="64"/>
  <c r="A99" i="65"/>
  <c r="A100" i="65"/>
  <c r="A106" i="72"/>
  <c r="A121" i="67"/>
  <c r="A131" i="69"/>
  <c r="A122" i="54"/>
  <c r="A123" i="54"/>
  <c r="A122" i="67"/>
  <c r="A107" i="72"/>
  <c r="A132" i="69"/>
  <c r="A101" i="65"/>
  <c r="A102" i="65"/>
  <c r="A108" i="72"/>
  <c r="A123" i="67"/>
  <c r="A133" i="69"/>
  <c r="A124" i="54"/>
  <c r="A125" i="54"/>
  <c r="A124" i="67"/>
  <c r="A109" i="72"/>
  <c r="A103" i="65"/>
  <c r="A134" i="69"/>
  <c r="A135" i="69"/>
  <c r="A110" i="72"/>
  <c r="A125" i="67"/>
  <c r="A127" i="67" s="1"/>
  <c r="A128" i="67" s="1"/>
  <c r="A104" i="65"/>
  <c r="A126" i="54"/>
  <c r="A128" i="54" s="1"/>
  <c r="A129" i="54"/>
  <c r="A129" i="67"/>
  <c r="A111" i="72"/>
  <c r="A105" i="65"/>
  <c r="A136" i="69"/>
  <c r="A138" i="69" s="1"/>
  <c r="A139" i="69"/>
  <c r="A106" i="65"/>
  <c r="A130" i="67"/>
  <c r="A130" i="54"/>
  <c r="A112" i="72"/>
  <c r="A113" i="72"/>
  <c r="A131" i="67"/>
  <c r="A133" i="67" s="1"/>
  <c r="A107" i="65"/>
  <c r="A131" i="54"/>
  <c r="A140" i="69"/>
  <c r="A141" i="69"/>
  <c r="A108" i="65"/>
  <c r="A134" i="67"/>
  <c r="A114" i="72"/>
  <c r="A132" i="54"/>
  <c r="A133" i="54"/>
  <c r="A115" i="72"/>
  <c r="A136" i="67"/>
  <c r="A137" i="67" s="1"/>
  <c r="A142" i="69"/>
  <c r="A109" i="65"/>
  <c r="A110" i="65"/>
  <c r="A138" i="67"/>
  <c r="A116" i="72"/>
  <c r="A143" i="69"/>
  <c r="A134" i="54"/>
  <c r="A135" i="54"/>
  <c r="A117" i="72"/>
  <c r="A111" i="65"/>
  <c r="A144" i="69"/>
  <c r="A139" i="67"/>
  <c r="A140" i="67"/>
  <c r="A145" i="69"/>
  <c r="A118" i="72"/>
  <c r="A136" i="54"/>
  <c r="A112" i="65"/>
  <c r="A113" i="65"/>
  <c r="A137" i="54"/>
  <c r="A146" i="69"/>
  <c r="A141" i="67"/>
  <c r="A119" i="72"/>
  <c r="A120" i="72"/>
  <c r="A142" i="67"/>
  <c r="A147" i="69"/>
  <c r="A114" i="65"/>
  <c r="A138" i="54"/>
  <c r="A139" i="54"/>
  <c r="A148" i="69"/>
  <c r="A143" i="67"/>
  <c r="A115" i="65"/>
  <c r="A117" i="65" s="1"/>
  <c r="A118" i="65" s="1"/>
  <c r="A121" i="72"/>
  <c r="A122" i="72"/>
  <c r="A119" i="65"/>
  <c r="A149" i="69"/>
  <c r="A144" i="67"/>
  <c r="A140" i="54"/>
  <c r="A141" i="54"/>
  <c r="A145" i="67"/>
  <c r="A150" i="69"/>
  <c r="A123" i="72"/>
  <c r="A120" i="65"/>
  <c r="A121" i="65"/>
  <c r="A151" i="69"/>
  <c r="A146" i="67"/>
  <c r="A124" i="72"/>
  <c r="A142" i="54"/>
  <c r="A143" i="54"/>
  <c r="A147" i="67"/>
  <c r="A152" i="69"/>
  <c r="A125" i="72"/>
  <c r="A122" i="65"/>
  <c r="A123" i="65"/>
  <c r="A153" i="69"/>
  <c r="A148" i="67"/>
  <c r="A126" i="72"/>
  <c r="A144" i="54"/>
  <c r="A145" i="54"/>
  <c r="A127" i="72"/>
  <c r="A149" i="67"/>
  <c r="A124" i="65"/>
  <c r="A154" i="69"/>
  <c r="A155" i="69"/>
  <c r="A125" i="65"/>
  <c r="A150" i="67"/>
  <c r="A146" i="54"/>
  <c r="A147" i="54"/>
  <c r="A149" i="54" s="1"/>
  <c r="A151" i="67"/>
  <c r="A126" i="65"/>
  <c r="A156" i="69"/>
  <c r="A157" i="69"/>
  <c r="A152" i="67"/>
  <c r="A150" i="54"/>
  <c r="A127" i="65"/>
  <c r="A128" i="65"/>
  <c r="A153" i="67"/>
  <c r="A158" i="69"/>
  <c r="A151" i="54"/>
  <c r="A152" i="54"/>
  <c r="A159" i="69"/>
  <c r="A154" i="67"/>
  <c r="A129" i="65"/>
  <c r="A130" i="65"/>
  <c r="A160" i="69"/>
  <c r="A153" i="54"/>
  <c r="A155" i="67"/>
  <c r="A156" i="67"/>
  <c r="A161" i="69"/>
  <c r="A154" i="54"/>
  <c r="A156" i="54" s="1"/>
  <c r="A131" i="65"/>
  <c r="A132" i="65"/>
  <c r="A158" i="54"/>
  <c r="A157" i="67"/>
  <c r="A162" i="69"/>
  <c r="A158" i="67"/>
  <c r="A159" i="54"/>
  <c r="A133" i="65"/>
  <c r="A134" i="65"/>
  <c r="A159" i="67"/>
  <c r="A160" i="54"/>
  <c r="A161" i="54"/>
  <c r="A135" i="65"/>
  <c r="A160" i="67"/>
  <c r="A161" i="67"/>
  <c r="A162" i="54"/>
  <c r="A136" i="65"/>
  <c r="A137" i="65"/>
  <c r="A163" i="54"/>
  <c r="A162" i="67"/>
  <c r="A163" i="67"/>
  <c r="A164" i="54"/>
  <c r="A138" i="65"/>
  <c r="A139" i="65"/>
  <c r="A165" i="54"/>
  <c r="A164" i="67"/>
  <c r="A165" i="67"/>
  <c r="A166" i="54"/>
  <c r="A140" i="65"/>
  <c r="A142" i="65" s="1"/>
  <c r="A143" i="65" s="1"/>
  <c r="A144" i="65"/>
  <c r="A167" i="54"/>
  <c r="A166" i="67"/>
  <c r="A167" i="67"/>
  <c r="A168" i="54"/>
  <c r="A145" i="65"/>
  <c r="A146" i="65"/>
  <c r="A168" i="67"/>
  <c r="A169" i="54"/>
  <c r="A170" i="54"/>
  <c r="A172" i="54" s="1"/>
  <c r="A169" i="67"/>
  <c r="A147" i="65"/>
  <c r="A148" i="65"/>
  <c r="A170" i="67"/>
  <c r="A173" i="54"/>
  <c r="A174" i="54"/>
  <c r="A176" i="54" s="1"/>
  <c r="A149" i="65"/>
  <c r="A171" i="67"/>
  <c r="A172" i="67"/>
  <c r="A150" i="65"/>
  <c r="A177" i="54"/>
  <c r="A178" i="54"/>
  <c r="A173" i="67"/>
  <c r="A151" i="65"/>
  <c r="A152" i="65"/>
  <c r="A179" i="54"/>
  <c r="A174" i="67"/>
  <c r="A175" i="67"/>
  <c r="A153" i="65"/>
  <c r="A180" i="54"/>
  <c r="A182" i="54" s="1"/>
  <c r="A183" i="54"/>
  <c r="A154" i="65"/>
  <c r="A176" i="67"/>
  <c r="A177" i="67"/>
  <c r="A155" i="65"/>
  <c r="A184" i="54"/>
  <c r="A185" i="54"/>
  <c r="A156" i="65"/>
  <c r="A178" i="67"/>
  <c r="A179" i="67"/>
  <c r="A186" i="54"/>
  <c r="A157" i="65"/>
  <c r="A158" i="65"/>
  <c r="A180" i="67"/>
  <c r="A187" i="54"/>
  <c r="A189" i="54" s="1"/>
  <c r="A190" i="54"/>
  <c r="A181" i="67"/>
  <c r="A159" i="65"/>
  <c r="A160" i="65"/>
  <c r="A191" i="54"/>
  <c r="A182" i="67"/>
  <c r="A183" i="67"/>
  <c r="A192" i="54"/>
  <c r="A161" i="65"/>
  <c r="A162" i="65"/>
  <c r="A184" i="67"/>
  <c r="A193" i="54"/>
  <c r="A194" i="54"/>
  <c r="A163" i="65"/>
  <c r="A185" i="67"/>
  <c r="A186" i="67"/>
  <c r="A164" i="65"/>
  <c r="A195" i="54"/>
  <c r="A196" i="54"/>
  <c r="A165" i="65"/>
  <c r="A187" i="67"/>
  <c r="A188" i="67"/>
  <c r="A166" i="65"/>
  <c r="A197" i="54"/>
  <c r="A198" i="54"/>
  <c r="A189" i="67"/>
  <c r="A167" i="65"/>
  <c r="A168" i="65"/>
  <c r="A199" i="54"/>
  <c r="A190" i="67"/>
  <c r="A191" i="67"/>
  <c r="A169" i="65"/>
  <c r="A200" i="54"/>
  <c r="A202" i="54" s="1"/>
  <c r="A203" i="54"/>
  <c r="A170" i="65"/>
  <c r="A192" i="67"/>
  <c r="A193" i="67"/>
  <c r="A171" i="65"/>
  <c r="A204" i="54"/>
  <c r="A205" i="54"/>
  <c r="A207" i="54" s="1"/>
  <c r="A172" i="65"/>
  <c r="A194" i="67"/>
  <c r="A196" i="67" s="1"/>
  <c r="A197" i="67"/>
  <c r="A208" i="54"/>
  <c r="A173" i="65"/>
  <c r="A174" i="65"/>
  <c r="A198" i="67"/>
  <c r="A209" i="54"/>
  <c r="A210" i="54"/>
  <c r="A199" i="67"/>
  <c r="A175" i="65"/>
  <c r="A176" i="65"/>
  <c r="A211" i="54"/>
  <c r="A200" i="67"/>
  <c r="A201" i="67"/>
  <c r="A212" i="54"/>
  <c r="A177" i="65"/>
  <c r="A178" i="65"/>
  <c r="A202" i="67"/>
  <c r="A213" i="54"/>
  <c r="A214" i="54"/>
  <c r="A203" i="67"/>
  <c r="A179" i="65"/>
  <c r="A180" i="65"/>
  <c r="A215" i="54"/>
  <c r="A216" i="54"/>
  <c r="A181" i="65"/>
  <c r="A182" i="65"/>
  <c r="A217" i="54"/>
  <c r="A218" i="54"/>
  <c r="A183" i="65"/>
  <c r="A184" i="65"/>
  <c r="A219" i="54"/>
  <c r="A220" i="54"/>
  <c r="A185" i="65"/>
  <c r="A186" i="65"/>
  <c r="A188" i="65" s="1"/>
  <c r="A189" i="65" s="1"/>
  <c r="A221" i="54"/>
  <c r="A222" i="54"/>
  <c r="A190" i="65"/>
  <c r="A191" i="65"/>
  <c r="A223" i="54"/>
  <c r="A224" i="54"/>
  <c r="A192" i="65"/>
  <c r="A193" i="65"/>
  <c r="A225" i="54"/>
  <c r="A226" i="54"/>
  <c r="A194" i="65"/>
  <c r="A195" i="65"/>
  <c r="A227" i="54"/>
  <c r="A228" i="54"/>
  <c r="A196" i="65"/>
  <c r="A197" i="65"/>
  <c r="A229" i="54"/>
  <c r="A198" i="65"/>
  <c r="A199" i="65"/>
  <c r="A200" i="65"/>
  <c r="A201" i="65"/>
  <c r="A202" i="65"/>
  <c r="A203" i="65"/>
  <c r="A204" i="65"/>
  <c r="A205" i="65"/>
  <c r="A206" i="65"/>
  <c r="A207" i="65"/>
  <c r="A208" i="65"/>
  <c r="A209" i="65"/>
  <c r="A211" i="65" s="1"/>
  <c r="A213" i="65"/>
  <c r="A214" i="65" s="1"/>
  <c r="A215" i="65"/>
  <c r="A216" i="65"/>
  <c r="A217" i="65"/>
  <c r="A218" i="65"/>
  <c r="A219" i="65"/>
  <c r="A220" i="65"/>
  <c r="A221" i="65"/>
  <c r="A222" i="65"/>
  <c r="A223" i="65"/>
  <c r="A225" i="65" s="1"/>
  <c r="A226" i="65" s="1"/>
  <c r="A227" i="65"/>
  <c r="A228" i="65"/>
  <c r="A229" i="65"/>
  <c r="A230" i="65"/>
  <c r="A231" i="65"/>
  <c r="A232" i="65"/>
  <c r="A233" i="65"/>
  <c r="A234" i="65"/>
  <c r="A235" i="65"/>
  <c r="A236" i="65"/>
  <c r="A237" i="65"/>
  <c r="A238" i="65"/>
  <c r="A239" i="65"/>
  <c r="A240" i="65"/>
  <c r="A241" i="65"/>
  <c r="A242" i="65"/>
  <c r="A243" i="65"/>
  <c r="A244" i="65"/>
  <c r="A245" i="65"/>
  <c r="A246" i="65"/>
  <c r="A247" i="65"/>
  <c r="A248" i="65"/>
  <c r="A249" i="65"/>
  <c r="A250" i="65"/>
  <c r="A251" i="65"/>
  <c r="A252" i="65"/>
  <c r="A253" i="65"/>
  <c r="A254" i="65"/>
  <c r="A255" i="65"/>
  <c r="A256" i="65"/>
  <c r="A257" i="65"/>
  <c r="A258" i="65"/>
  <c r="A259" i="65"/>
  <c r="A260" i="65"/>
  <c r="A261" i="65"/>
  <c r="A262" i="65"/>
  <c r="A263" i="65"/>
  <c r="A264" i="65"/>
  <c r="A265" i="65"/>
  <c r="A266" i="65"/>
  <c r="A267" i="65"/>
  <c r="A268" i="65"/>
  <c r="A269" i="65"/>
  <c r="A270" i="65"/>
  <c r="A271" i="65"/>
  <c r="A272" i="65"/>
  <c r="A273" i="65"/>
  <c r="A274" i="65"/>
  <c r="A275" i="65"/>
  <c r="A276" i="65"/>
  <c r="A278" i="65" s="1"/>
  <c r="A279" i="65" s="1"/>
  <c r="A280" i="65"/>
  <c r="A281" i="65"/>
  <c r="A282" i="65"/>
  <c r="A283" i="65"/>
  <c r="A284" i="65"/>
  <c r="A285" i="65"/>
  <c r="A286" i="65"/>
  <c r="A287" i="65"/>
  <c r="A288" i="65"/>
  <c r="A289" i="65"/>
  <c r="A290" i="65"/>
  <c r="A291" i="65"/>
  <c r="A292" i="65"/>
  <c r="A293" i="65"/>
  <c r="A294" i="65"/>
  <c r="A295" i="65"/>
  <c r="A297" i="65" s="1"/>
  <c r="A298" i="65" s="1"/>
  <c r="A299" i="65"/>
  <c r="A300" i="65"/>
  <c r="A301" i="65"/>
  <c r="A302" i="65"/>
  <c r="A303" i="65"/>
  <c r="A305" i="65" s="1"/>
  <c r="A306" i="65" s="1"/>
  <c r="A307" i="65"/>
  <c r="A308" i="65"/>
  <c r="A309" i="65"/>
  <c r="A310" i="65"/>
  <c r="A312" i="65" s="1"/>
  <c r="A313" i="65"/>
  <c r="A314" i="65"/>
  <c r="A315" i="65"/>
  <c r="A316" i="65"/>
  <c r="A317" i="65"/>
  <c r="A318" i="65"/>
  <c r="A319" i="65"/>
  <c r="A320" i="65"/>
  <c r="A321" i="65"/>
  <c r="A322" i="65"/>
  <c r="A323" i="65"/>
  <c r="A324" i="65"/>
</calcChain>
</file>

<file path=xl/sharedStrings.xml><?xml version="1.0" encoding="utf-8"?>
<sst xmlns="http://schemas.openxmlformats.org/spreadsheetml/2006/main" count="6138" uniqueCount="3094">
  <si>
    <t>Table of Contents</t>
  </si>
  <si>
    <t>Tab No.</t>
  </si>
  <si>
    <t>Number of Requirements</t>
  </si>
  <si>
    <t>Technical</t>
  </si>
  <si>
    <t>General and Technical</t>
  </si>
  <si>
    <t>Data Conversion</t>
  </si>
  <si>
    <t>Interfaces</t>
  </si>
  <si>
    <t>Functional</t>
  </si>
  <si>
    <t>Advanced Scheduling</t>
  </si>
  <si>
    <t>Applicant Tracking/Recruiting</t>
  </si>
  <si>
    <t>Benefit Administration and Unemployment</t>
  </si>
  <si>
    <t xml:space="preserve">Compensation Management </t>
  </si>
  <si>
    <t>Employee Relations</t>
  </si>
  <si>
    <t xml:space="preserve">HR Personnel Management </t>
  </si>
  <si>
    <t>Learning Management and Performance Reviews</t>
  </si>
  <si>
    <t xml:space="preserve">Payroll </t>
  </si>
  <si>
    <t>Risk Management</t>
  </si>
  <si>
    <t>Succession Planning</t>
  </si>
  <si>
    <t>Time and Attendance</t>
  </si>
  <si>
    <t>Total Functional Requirements:</t>
  </si>
  <si>
    <t>Indicator</t>
  </si>
  <si>
    <t>Definition</t>
  </si>
  <si>
    <t>Instruction</t>
  </si>
  <si>
    <t>S</t>
  </si>
  <si>
    <r>
      <t xml:space="preserve">Standard: </t>
    </r>
    <r>
      <rPr>
        <sz val="10"/>
        <color theme="1"/>
        <rFont val="Arial"/>
        <family val="2"/>
      </rPr>
      <t>Feature/Function is</t>
    </r>
    <r>
      <rPr>
        <b/>
        <sz val="10"/>
        <color theme="1"/>
        <rFont val="Arial"/>
        <family val="2"/>
      </rPr>
      <t xml:space="preserve"> included in the current software release</t>
    </r>
    <r>
      <rPr>
        <sz val="10"/>
        <color theme="1"/>
        <rFont val="Arial"/>
        <family val="2"/>
      </rPr>
      <t xml:space="preserve"> and will be implemented by the planned phase go-live date as part of the proposal from Vendors in accordance with agreed-upon configuration planning with the City.</t>
    </r>
  </si>
  <si>
    <t>Proposers are encouraged, but not required, to provide additional information in the Comments column to further demonstrate the system’s ability to meet the requirement.</t>
  </si>
  <si>
    <t>F</t>
  </si>
  <si>
    <r>
      <t xml:space="preserve">Future: </t>
    </r>
    <r>
      <rPr>
        <sz val="10"/>
        <color theme="1"/>
        <rFont val="Arial"/>
        <family val="2"/>
      </rPr>
      <t>Feature/Function</t>
    </r>
    <r>
      <rPr>
        <b/>
        <sz val="10"/>
        <color theme="1"/>
        <rFont val="Arial"/>
        <family val="2"/>
      </rPr>
      <t xml:space="preserve"> will be available in a future software release</t>
    </r>
    <r>
      <rPr>
        <sz val="10"/>
        <color theme="1"/>
        <rFont val="Arial"/>
        <family val="2"/>
      </rPr>
      <t xml:space="preserve"> available to the City by July 1, 2024, at which point it will be implemented in accordance with agreed-upon configuration planning with the City.</t>
    </r>
  </si>
  <si>
    <t>If a response indicator of “F” is provided for a requirement that will be met in a future software release, the Proposer shall indicate the planned release version, as well as the time the release will be generally available.</t>
  </si>
  <si>
    <t>C</t>
  </si>
  <si>
    <t>Customization: Feature/Function is not included in the current software release and is not planned to be a part of a future software release. However, this feature could be provided with custom modifications. All related customization costs should be indicated in Attachment C – Cost Worksheet.</t>
  </si>
  <si>
    <t>If a response indicator of “C” is provided for a requirement that will be met through a custom modification, the Proposer shall indicate the cost of such a modification.</t>
  </si>
  <si>
    <t>T</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</si>
  <si>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t>
    </r>
  </si>
  <si>
    <t>If a response indicator of “T” is provided for a requirement that will be met by integration with a third-party system, the Proposer shall identify this third-party system and include a cost proposal to secure this system. If the third-party system is a part of the proposal, the third-party shall respond to the appropriate requirements using the “S”/”C”/”T”/”N” response indicators with a clear notation that the responses are provided by the third-party.</t>
  </si>
  <si>
    <t>N</t>
  </si>
  <si>
    <t>No: Feature/Function cannot be provided.</t>
  </si>
  <si>
    <t>N/A</t>
  </si>
  <si>
    <t>Req</t>
  </si>
  <si>
    <t>Description of Capability</t>
  </si>
  <si>
    <t>Critical</t>
  </si>
  <si>
    <t>Vendor Response</t>
  </si>
  <si>
    <t>Comments</t>
  </si>
  <si>
    <t>Technical Environment</t>
  </si>
  <si>
    <t>GT.1</t>
  </si>
  <si>
    <t>The system shall flow all changes made in the system throughout all proposed system modules without the need for duplicate data entry.</t>
  </si>
  <si>
    <t>GT.2</t>
  </si>
  <si>
    <t>The system shall support import and export data with web services formats.</t>
  </si>
  <si>
    <t>GT.3</t>
  </si>
  <si>
    <t>The system shall integrate with third-party signature validation systems (e.g., DocuSign).</t>
  </si>
  <si>
    <t>GT.4</t>
  </si>
  <si>
    <t xml:space="preserve">The system shall support APIs (Application Programming Interface) for third-party system integration, including both data entry and extraction, as well as execute workflows or initiate processes. </t>
  </si>
  <si>
    <t>The system shall import and export data from (or to) standard file formats including but not limited to:</t>
  </si>
  <si>
    <t>.html;</t>
  </si>
  <si>
    <t>PDFs that are text based and searchable;</t>
  </si>
  <si>
    <t>.txt;</t>
  </si>
  <si>
    <t>csv;</t>
  </si>
  <si>
    <t>.xlsx (MS Excel version 2016 or later, including MS 365);</t>
  </si>
  <si>
    <t>.docx (MS Word version 2016 or later, including MS 365);</t>
  </si>
  <si>
    <t>.ics (MS Outlook version 2016 or later, including MS 365, for calendaring);</t>
  </si>
  <si>
    <t>.xml; and</t>
  </si>
  <si>
    <t xml:space="preserve">  Other City-defined desktop productivity applications.</t>
  </si>
  <si>
    <t>The system shall provide a toolkit to create and manage API's, in an easy user-friendly interface.</t>
  </si>
  <si>
    <t>The system shall support API's (Application Programming Interface) for third-party system integration.</t>
  </si>
  <si>
    <t>The system has its own API keys and connectors for third-party and in-house system integration.</t>
  </si>
  <si>
    <t>The system shall support secure API traffic.</t>
  </si>
  <si>
    <t>The system shall encrypt all data states (e.g., restful, in motion) at all times at a minimum level of AES 128.</t>
  </si>
  <si>
    <t>The system shall encrypt all data states (e.g., restful, in motion) at all times at a minimum level of AES 256.</t>
  </si>
  <si>
    <t>Desired</t>
  </si>
  <si>
    <t>The system shall support event-based data feeds for exchanging file import/exports with third-party systems.</t>
  </si>
  <si>
    <t>The system shall provide a centralized data dictionary that fully describes table structure, interdependencies, and appropriate levels of metadata.</t>
  </si>
  <si>
    <t>The system shall store and apply digital copies of signatures to documents (e.g., checks, notification letters) with appropriate security permissions.</t>
  </si>
  <si>
    <t>The system shall support application of certificate verified internal electronic signatures providing assurance of authenticity, integrity, and non-repudiation.</t>
  </si>
  <si>
    <t>The system shall operate on mobile devices (e.g., tablets, smart phones) and size-render appropriately.</t>
  </si>
  <si>
    <t xml:space="preserve">The system shall adhere to all applicable ADA related regulations for application performance and user interface. </t>
  </si>
  <si>
    <t>The system shall be device agnostic when run on mobile devices (e.g., the system can be run on Android, iOS, Windows, etc.).</t>
  </si>
  <si>
    <t>The system shall provide a production, test, development, and training environment including the ability to track software changes applied to each environment and roll back as necessary.</t>
  </si>
  <si>
    <t>Document Management</t>
  </si>
  <si>
    <t>The system shall provide "Document Management System" functionality to track electronic files associated with specific system records.</t>
  </si>
  <si>
    <t>The system shall support data storage with discrete version control in accordance with defined operational standards.</t>
  </si>
  <si>
    <t xml:space="preserve">The system shall provide the ability to link imported documents to specific records. </t>
  </si>
  <si>
    <t>The system shall use "drag and drop", electronic file upload and scan document functionality to associate electronic files to transactions within the system.</t>
  </si>
  <si>
    <t>The system shall restrict modification of attached documents based on individual or department permissions based on user-defined criteria.</t>
  </si>
  <si>
    <t>The system shall allow a user to scan documents directly into the system.</t>
  </si>
  <si>
    <t xml:space="preserve">The system shall permit export of a file directly for document storage, for example in a third-party system or network drive. </t>
  </si>
  <si>
    <t>The system shall email a hyperlink of an electronic file to another internal party.</t>
  </si>
  <si>
    <t xml:space="preserve">The system shall allow email of an electronic file to an internal or external party (e.g., send a copy of a purchase order to a vendor). </t>
  </si>
  <si>
    <t>The system shall identify records with documentation/attachments.</t>
  </si>
  <si>
    <t>The system shall associate electronic files with a system record with the following types: e.g., MS Excel, MS Word, shape, PDF, .dwg, .tiff, .jpg.</t>
  </si>
  <si>
    <t>The system shall allow the City to restrict or define allowable file types.</t>
  </si>
  <si>
    <t>The system shall allow the City to set file size limitations.</t>
  </si>
  <si>
    <t>The system shall allow the City to electronically stamp documents with appropriate user-defined security permissions.</t>
  </si>
  <si>
    <t>The system shall limit the number of records generated in a query, with a notification to the user of an incomplete data set.</t>
  </si>
  <si>
    <t>The system shall support the purging of linked electronic files, according to City defined schedules, allowing for differing schedules based on the document, module, and/or litigation hold.</t>
  </si>
  <si>
    <t>The system shall support the archiving of linked electronic files, according to City defined schedules, allowing for differing schedules based on the document, module, and/or litigation hold.</t>
  </si>
  <si>
    <t>The system shall support automation of both purging and archiving of linked electronic files, allowing for movement from a production to secondary system location (without leaving the primary system), based on document, module, retention schedules, and/or litigation hold.</t>
  </si>
  <si>
    <t>critical</t>
  </si>
  <si>
    <t>The system shall have the capability to assign document or attachment classification based on user-defined criteria and workflows.</t>
  </si>
  <si>
    <t>The system shall have the capability to maintain documents or attachments securely based on classification that has been assigned according to user-defined criteria and workflows.</t>
  </si>
  <si>
    <t>The system shall electronically capture and store files, with Optical Character Recognition (OCR) capabilities that has the ability to assign classification, secure documents based on that classification, and restrict user access according to assigned security permissions.</t>
  </si>
  <si>
    <t>Security</t>
  </si>
  <si>
    <t>The system shall utilize the organization's authentication protocol ( AD/ADFS, Azure, Cisco Duo, Palo Alto, etc.). (https://learn.microsoft.com/en-us/azure/active-directory/fundamentals/auth-sync-overview)</t>
  </si>
  <si>
    <t>The system shall support multi-factor authentication (MFA).</t>
  </si>
  <si>
    <t>The system has the ability to support detailed identity management.</t>
  </si>
  <si>
    <t>The system shall utilize the existing Active Directory user authentication regardless of deployment method.</t>
  </si>
  <si>
    <t>The system shall support Single Sign-On (SSO).</t>
  </si>
  <si>
    <t>The system shall inherit groups from Active Directory for application authentication.</t>
  </si>
  <si>
    <t>Reporting and Dashboards</t>
  </si>
  <si>
    <t>The system shall provide an Executive Information System (EIS) (i.e., a performance dashboard).</t>
  </si>
  <si>
    <t>The system shall customize the information presented on the EIS by user.</t>
  </si>
  <si>
    <t>The system shall customize the information presented on the EIS by group of users.</t>
  </si>
  <si>
    <t>The system shall display information on the EIS in real-time.</t>
  </si>
  <si>
    <t>The system shall provide a library of standard reports (i.e., "canned" reports).</t>
  </si>
  <si>
    <t>The system shall allow a user to modify existing reports, with appropriate security permissions.</t>
  </si>
  <si>
    <t>The system shall provide an integrated report writer.</t>
  </si>
  <si>
    <t>The system shall provide an integrated report writer that has a consistent look and feel across all proposed system modules.</t>
  </si>
  <si>
    <t xml:space="preserve">The system shall provide an integrated report writer that allows the creation of reports comprised of any discrete data field throughout the system with proper security permissions. </t>
  </si>
  <si>
    <t>The system shall save a report as a new template after a user copies and modifies an existing report, with appropriate security permissions.</t>
  </si>
  <si>
    <t>The system shall configure and save ad hoc reports by individual user, with the ability to provide access to other users with appropriate security permissions.</t>
  </si>
  <si>
    <t>The system has the ability save favorite reports in a menu or pick-list by individual user.</t>
  </si>
  <si>
    <t>The system shall allow generated reports to be viewed on screen prior to printing.</t>
  </si>
  <si>
    <t>The system shall allow reports to be generated that are searchable.</t>
  </si>
  <si>
    <t>The system shall configure automatic distribution paths for generated reports (i.e., automatically send a report to a particular user).</t>
  </si>
  <si>
    <t>The system shall configure automatic distribution paths for batch reports (i.e., automatically send a report to a particular user or groups of users).</t>
  </si>
  <si>
    <t>The system shall allow reports to be generated that have "drill-down" capabilities.</t>
  </si>
  <si>
    <t xml:space="preserve">The system shall print graphs and charts for presentation style reports.
</t>
  </si>
  <si>
    <t>Vendor Support</t>
  </si>
  <si>
    <t>The vendor will schedule planned outage times to be outside standard City business hours.</t>
  </si>
  <si>
    <t>The vendor will coordinate any scheduled maintenance or outages with the City's Control Boards and not execute any changes until permission is gained from the City.</t>
  </si>
  <si>
    <t>The vendor will provide support during and outside standard City business hours.</t>
  </si>
  <si>
    <t>The vendor will notify the City of any changes to the City's database or applications as a result of support actions.</t>
  </si>
  <si>
    <t>The vendor will notify the City of any unanticipated changes to the City's database or applications as a result of support actions.</t>
  </si>
  <si>
    <t>The system shall provide an online tutorial to assist users learning the software.</t>
  </si>
  <si>
    <t>Potential Data Conversion(s)</t>
  </si>
  <si>
    <t>Req #</t>
  </si>
  <si>
    <t>Data Conversion Object</t>
  </si>
  <si>
    <t>Source</t>
  </si>
  <si>
    <t>Quantity of Data Available</t>
  </si>
  <si>
    <t>Quantity of Data Needed in Future System</t>
  </si>
  <si>
    <t>City Criticality</t>
  </si>
  <si>
    <t>Cost to Convert</t>
  </si>
  <si>
    <r>
      <t xml:space="preserve">Vendor Standard Conversion Scope 
</t>
    </r>
    <r>
      <rPr>
        <sz val="9"/>
        <rFont val="Arial"/>
        <family val="2"/>
      </rPr>
      <t>(Please outline standard scope of conversions for the objects identified)</t>
    </r>
  </si>
  <si>
    <t>Vendor Comments</t>
  </si>
  <si>
    <t>DC.1</t>
  </si>
  <si>
    <t>Employee Demographic Information</t>
  </si>
  <si>
    <t>ADP</t>
  </si>
  <si>
    <t>7,000 - 7,500 Active employees</t>
  </si>
  <si>
    <t>All active employees</t>
  </si>
  <si>
    <t>Proposed In-Scope</t>
  </si>
  <si>
    <t>DC.2</t>
  </si>
  <si>
    <t>14,000 inactive employees</t>
  </si>
  <si>
    <t>All inactive employees is preferred.</t>
  </si>
  <si>
    <t>Proposed - Scope Varies from Requested Scope</t>
  </si>
  <si>
    <t>DC.3</t>
  </si>
  <si>
    <t>Terminated in the current year.</t>
  </si>
  <si>
    <t>Other (State Reasons in Vendor Comments)</t>
  </si>
  <si>
    <t>DC.4</t>
  </si>
  <si>
    <t xml:space="preserve">Time and Attendance </t>
  </si>
  <si>
    <t>2003 - Present</t>
  </si>
  <si>
    <t>6 years preferred (willing to go to 2 years if needed)</t>
  </si>
  <si>
    <t>Not Proposed</t>
  </si>
  <si>
    <t>DC.5</t>
  </si>
  <si>
    <t>Accrual and Leave Data and time off balances</t>
  </si>
  <si>
    <t>6 years</t>
  </si>
  <si>
    <t>DC.6</t>
  </si>
  <si>
    <t xml:space="preserve">Employee Pay </t>
  </si>
  <si>
    <t>DC.7</t>
  </si>
  <si>
    <t xml:space="preserve">Employee Deduction </t>
  </si>
  <si>
    <t>DC.8</t>
  </si>
  <si>
    <t>Benefit Enrollment and ACA History</t>
  </si>
  <si>
    <t>DC.9</t>
  </si>
  <si>
    <t>Applicant Data</t>
  </si>
  <si>
    <t>NEOGOV</t>
  </si>
  <si>
    <t>2016 - Present</t>
  </si>
  <si>
    <t>5 years (active) and 2 years (archive)</t>
  </si>
  <si>
    <t>DC.10</t>
  </si>
  <si>
    <t>LMS Content</t>
  </si>
  <si>
    <t>BizLibrary</t>
  </si>
  <si>
    <t>2022 - Present</t>
  </si>
  <si>
    <t>All content</t>
  </si>
  <si>
    <t>DC.11</t>
  </si>
  <si>
    <t>Kronos</t>
  </si>
  <si>
    <t>2006- Present</t>
  </si>
  <si>
    <t>DC.12</t>
  </si>
  <si>
    <t>EMS Employee Relations</t>
  </si>
  <si>
    <t>IAPRO BlueTeam</t>
  </si>
  <si>
    <t>2018 - Present</t>
  </si>
  <si>
    <t>DC.13</t>
  </si>
  <si>
    <t>Public Safety Scheduling</t>
  </si>
  <si>
    <t>Telestaff</t>
  </si>
  <si>
    <t>2012- Present</t>
  </si>
  <si>
    <t xml:space="preserve"> 10 years</t>
  </si>
  <si>
    <t>DC.14</t>
  </si>
  <si>
    <t>Staff Relations (Employee Discipline)</t>
  </si>
  <si>
    <t>5 years (active) and 5 years (active)</t>
  </si>
  <si>
    <t>Potential Information Exchanges</t>
  </si>
  <si>
    <t>Yes</t>
  </si>
  <si>
    <t>Standard - File Import</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</si>
  <si>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list of potential interfaces for vendors to respond to so that the future applications environment may be considered. The types of information exchanges are:</t>
  </si>
  <si>
    <t>No</t>
  </si>
  <si>
    <t>Standard - File Export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</si>
  <si>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</si>
  <si>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</si>
  <si>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</si>
  <si>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Optional</t>
  </si>
  <si>
    <t>Standard - File Import/Export</t>
  </si>
  <si>
    <r>
      <t xml:space="preserve">The ways in which the proposed system, and the systems identified below, may interact in terms of passing information back and forth, are as follows: 
</t>
    </r>
    <r>
      <rPr>
        <b/>
        <sz val="9"/>
        <rFont val="Arial"/>
        <family val="2"/>
      </rPr>
      <t>SEND</t>
    </r>
    <r>
      <rPr>
        <sz val="9"/>
        <rFont val="Arial"/>
        <family val="2"/>
      </rPr>
      <t xml:space="preserve">: The Selected system will only need to SEND data to the third party application.
</t>
    </r>
    <r>
      <rPr>
        <b/>
        <sz val="9"/>
        <rFont val="Arial"/>
        <family val="2"/>
      </rPr>
      <t>RECEIVE:</t>
    </r>
    <r>
      <rPr>
        <sz val="9"/>
        <rFont val="Arial"/>
        <family val="2"/>
      </rPr>
      <t xml:space="preserve"> The Selected system will only need to RECEIVE date from the third party application.
</t>
    </r>
    <r>
      <rPr>
        <b/>
        <sz val="9"/>
        <rFont val="Arial"/>
        <family val="2"/>
      </rPr>
      <t>BOTH:</t>
    </r>
    <r>
      <rPr>
        <sz val="9"/>
        <rFont val="Arial"/>
        <family val="2"/>
      </rPr>
      <t xml:space="preserve"> The Selected system will need to both SEND and RECEIVE information to/from the third party application.</t>
    </r>
  </si>
  <si>
    <t>N/A - Functionality Provided by Proposed Solution (Communication between systems not needed)</t>
  </si>
  <si>
    <t>Standard - Interface/API</t>
  </si>
  <si>
    <t>System Type</t>
  </si>
  <si>
    <t>Product and Version</t>
  </si>
  <si>
    <t>Desired Type of Data Transfer</t>
  </si>
  <si>
    <t>Desired Frequency of Data Transfer</t>
  </si>
  <si>
    <t>Data Involved in Potential Transfer</t>
  </si>
  <si>
    <t>Included in scope of  proposal?</t>
  </si>
  <si>
    <t>Cost to Develop for host and target systems</t>
  </si>
  <si>
    <t>Published API?</t>
  </si>
  <si>
    <t>Standard - Other (Explain in comments)</t>
  </si>
  <si>
    <t>INT.1</t>
  </si>
  <si>
    <t>ERP</t>
  </si>
  <si>
    <t>CGI</t>
  </si>
  <si>
    <t>Interface - Send and Receive Data</t>
  </si>
  <si>
    <t>Near-Immediate (real-time)</t>
  </si>
  <si>
    <r>
      <t xml:space="preserve">Send: </t>
    </r>
    <r>
      <rPr>
        <sz val="10"/>
        <rFont val="Arial"/>
        <family val="2"/>
      </rPr>
      <t>The new HCM system will need to send employee, position, benefit enrollment, and time entry, and payroll data to the legacy ERP system.</t>
    </r>
    <r>
      <rPr>
        <b/>
        <sz val="10"/>
        <rFont val="Arial"/>
        <family val="2"/>
      </rPr>
      <t xml:space="preserve">
Receive: </t>
    </r>
    <r>
      <rPr>
        <sz val="10"/>
        <rFont val="Arial"/>
        <family val="2"/>
      </rPr>
      <t xml:space="preserve">The new HCM system will need to receive employee, position data and any changes to the GL from the legacy ERP system. </t>
    </r>
  </si>
  <si>
    <t>Custom Interface (Explain in comments)</t>
  </si>
  <si>
    <t>INT.2</t>
  </si>
  <si>
    <t>Learning management system  (Public Safety)</t>
  </si>
  <si>
    <t>Target Solutions</t>
  </si>
  <si>
    <r>
      <rPr>
        <b/>
        <sz val="10"/>
        <color theme="1"/>
        <rFont val="Arial"/>
        <family val="2"/>
      </rPr>
      <t xml:space="preserve">Send: </t>
    </r>
    <r>
      <rPr>
        <sz val="10"/>
        <color theme="1"/>
        <rFont val="Arial"/>
        <family val="2"/>
      </rPr>
      <t>The HCM system will need to send employee data (changes in employee status) to TargetSolutions.</t>
    </r>
    <r>
      <rPr>
        <b/>
        <sz val="10"/>
        <color theme="1"/>
        <rFont val="Arial"/>
        <family val="2"/>
      </rPr>
      <t xml:space="preserve">
Receive:</t>
    </r>
    <r>
      <rPr>
        <sz val="10"/>
        <color theme="1"/>
        <rFont val="Arial"/>
        <family val="2"/>
      </rPr>
      <t xml:space="preserve"> The HCM system will need to receive employee demographic and certification information from Target Solutions (if this functionality is not proposed) for the purposes of updating the personnel file.</t>
    </r>
  </si>
  <si>
    <t>Custom Integration (Explain in comments)</t>
  </si>
  <si>
    <t>INT.3</t>
  </si>
  <si>
    <t>Learning management system  (DPU)</t>
  </si>
  <si>
    <t>HSI Workplace 
Compliance Solutions
(Safety Training)</t>
  </si>
  <si>
    <r>
      <rPr>
        <b/>
        <sz val="10"/>
        <color theme="1"/>
        <rFont val="Arial"/>
        <family val="2"/>
      </rPr>
      <t xml:space="preserve">Send: </t>
    </r>
    <r>
      <rPr>
        <sz val="10"/>
        <color theme="1"/>
        <rFont val="Arial"/>
        <family val="2"/>
      </rPr>
      <t xml:space="preserve">The HCM system will need to send employee data (changes in employee status) to </t>
    </r>
    <r>
      <rPr>
        <sz val="10"/>
        <rFont val="Arial"/>
        <family val="2"/>
      </rPr>
      <t>HSI Workplace Solutions</t>
    </r>
    <r>
      <rPr>
        <b/>
        <sz val="10"/>
        <color theme="1"/>
        <rFont val="Arial"/>
        <family val="2"/>
      </rPr>
      <t xml:space="preserve">
Receive:</t>
    </r>
    <r>
      <rPr>
        <sz val="10"/>
        <color theme="1"/>
        <rFont val="Arial"/>
        <family val="2"/>
      </rPr>
      <t xml:space="preserve"> The HCM system will need to receive employee demographic and certification information from HSI Workplace Solutions  (if this functionality is not proposed) for the purposes of updating the personnel file.</t>
    </r>
  </si>
  <si>
    <t>Existing Interface Developed (Explain in comments)</t>
  </si>
  <si>
    <t>INT.4</t>
  </si>
  <si>
    <t>Learning management system  (Airport)</t>
  </si>
  <si>
    <t>Noverant</t>
  </si>
  <si>
    <r>
      <rPr>
        <b/>
        <sz val="10"/>
        <color theme="1"/>
        <rFont val="Arial"/>
        <family val="2"/>
      </rPr>
      <t xml:space="preserve">Send: </t>
    </r>
    <r>
      <rPr>
        <sz val="10"/>
        <color theme="1"/>
        <rFont val="Arial"/>
        <family val="2"/>
      </rPr>
      <t>The HCM system will need to send employee data (changes in employee status) to the Airport LMS</t>
    </r>
    <r>
      <rPr>
        <b/>
        <sz val="10"/>
        <color theme="1"/>
        <rFont val="Arial"/>
        <family val="2"/>
      </rPr>
      <t xml:space="preserve">
Receive:</t>
    </r>
    <r>
      <rPr>
        <sz val="10"/>
        <color theme="1"/>
        <rFont val="Arial"/>
        <family val="2"/>
      </rPr>
      <t xml:space="preserve"> The HCM system will need to receive employee demographic and certification information from Target Solutions (if this functionality is not proposed) for the purposes of updating the personnel file.</t>
    </r>
  </si>
  <si>
    <t>INT.5</t>
  </si>
  <si>
    <t>Productivity tools</t>
  </si>
  <si>
    <t>Microsoft Office 365</t>
  </si>
  <si>
    <r>
      <t xml:space="preserve">Send: </t>
    </r>
    <r>
      <rPr>
        <sz val="10"/>
        <color rgb="FF000000"/>
        <rFont val="Arial"/>
        <family val="2"/>
      </rPr>
      <t>The HCM system will need to provide file import and export capability to/from Microsoft applications.</t>
    </r>
    <r>
      <rPr>
        <b/>
        <sz val="10"/>
        <color rgb="FF000000"/>
        <rFont val="Arial"/>
        <family val="2"/>
      </rPr>
      <t xml:space="preserve">
Receive: </t>
    </r>
    <r>
      <rPr>
        <sz val="10"/>
        <color rgb="FF000000"/>
        <rFont val="Arial"/>
        <family val="2"/>
      </rPr>
      <t xml:space="preserve">Microsoft applications (MS Word, MS Excel, MS SharePoint, MS Teams, PowerApps, and Access) files will need to be imported in the HCM system.
</t>
    </r>
  </si>
  <si>
    <t>Not Applicable (Explain in comments)</t>
  </si>
  <si>
    <t>INT.6</t>
  </si>
  <si>
    <t>Public safety time tracking and scheduling</t>
  </si>
  <si>
    <r>
      <rPr>
        <b/>
        <sz val="10"/>
        <color rgb="FF000000"/>
        <rFont val="Arial"/>
        <family val="2"/>
      </rPr>
      <t xml:space="preserve">Send: </t>
    </r>
    <r>
      <rPr>
        <sz val="10"/>
        <color rgb="FF000000"/>
        <rFont val="Arial"/>
        <family val="2"/>
      </rPr>
      <t xml:space="preserve">The HCM system will need to send employee data to the attendance tracking system.
</t>
    </r>
    <r>
      <rPr>
        <b/>
        <sz val="10"/>
        <color rgb="FF000000"/>
        <rFont val="Arial"/>
        <family val="2"/>
      </rPr>
      <t>Receive:</t>
    </r>
    <r>
      <rPr>
        <sz val="10"/>
        <color rgb="FF000000"/>
        <rFont val="Arial"/>
        <family val="2"/>
      </rPr>
      <t xml:space="preserve"> The HCM system will need to receive time data from the attendance tracking system.</t>
    </r>
  </si>
  <si>
    <t>Functionality Proposed to Replace the Specified System</t>
  </si>
  <si>
    <t>INT.7</t>
  </si>
  <si>
    <t>Benefit Providers</t>
  </si>
  <si>
    <r>
      <t>Send:</t>
    </r>
    <r>
      <rPr>
        <sz val="10"/>
        <color rgb="FF000000"/>
        <rFont val="Arial"/>
        <family val="2"/>
      </rPr>
      <t xml:space="preserve"> The HCM system will need to send new user information to update AD for user authentication.
</t>
    </r>
    <r>
      <rPr>
        <b/>
        <sz val="10"/>
        <color rgb="FF000000"/>
        <rFont val="Arial"/>
        <family val="2"/>
      </rPr>
      <t xml:space="preserve">Receive: </t>
    </r>
    <r>
      <rPr>
        <sz val="10"/>
        <color rgb="FF000000"/>
        <rFont val="Arial"/>
        <family val="2"/>
      </rPr>
      <t>The HCM systems will need to receive employee benefit elections and/or deductions from benefit providers.</t>
    </r>
  </si>
  <si>
    <t>INT.8</t>
  </si>
  <si>
    <t xml:space="preserve">Active Directory Authentication </t>
  </si>
  <si>
    <t>Microsoft Azure Cloud</t>
  </si>
  <si>
    <r>
      <t xml:space="preserve">Send: </t>
    </r>
    <r>
      <rPr>
        <sz val="10"/>
        <color rgb="FF000000"/>
        <rFont val="Arial"/>
        <family val="2"/>
      </rPr>
      <t>The HCM will need to send new user information to update AD for user authentication.</t>
    </r>
    <r>
      <rPr>
        <b/>
        <sz val="10"/>
        <color rgb="FF000000"/>
        <rFont val="Arial"/>
        <family val="2"/>
      </rPr>
      <t xml:space="preserve">
Receive: </t>
    </r>
    <r>
      <rPr>
        <sz val="10"/>
        <color rgb="FF000000"/>
        <rFont val="Arial"/>
        <family val="2"/>
      </rPr>
      <t>The HCM system will need to receive new user information to update AD for user authentication.</t>
    </r>
  </si>
  <si>
    <t>INT.9</t>
  </si>
  <si>
    <t>Employment eligibility verification</t>
  </si>
  <si>
    <t>eVerify</t>
  </si>
  <si>
    <r>
      <t>Send:</t>
    </r>
    <r>
      <rPr>
        <sz val="10"/>
        <color rgb="FF000000"/>
        <rFont val="Arial"/>
        <family val="2"/>
      </rPr>
      <t xml:space="preserve"> The HCM system will need to have the ability to send HR employee data for I-9 verification.</t>
    </r>
    <r>
      <rPr>
        <b/>
        <sz val="10"/>
        <color rgb="FF000000"/>
        <rFont val="Arial"/>
        <family val="2"/>
      </rPr>
      <t xml:space="preserve">
Receive: </t>
    </r>
    <r>
      <rPr>
        <sz val="10"/>
        <color rgb="FF000000"/>
        <rFont val="Arial"/>
        <family val="2"/>
      </rPr>
      <t>The HCM system will need to receive verification status from eVerify.</t>
    </r>
  </si>
  <si>
    <t>INT.10</t>
  </si>
  <si>
    <t>Substance Testing</t>
  </si>
  <si>
    <t>Concentra</t>
  </si>
  <si>
    <r>
      <t xml:space="preserve">Send:  </t>
    </r>
    <r>
      <rPr>
        <sz val="10"/>
        <color rgb="FF000000"/>
        <rFont val="Arial"/>
        <family val="2"/>
      </rPr>
      <t>The HCM system will need to send employee data to Concentra for the purpose of creating randomized lists for substance testing.</t>
    </r>
    <r>
      <rPr>
        <b/>
        <sz val="10"/>
        <color rgb="FF000000"/>
        <rFont val="Arial"/>
        <family val="2"/>
      </rPr>
      <t xml:space="preserve">
Receive: </t>
    </r>
    <r>
      <rPr>
        <sz val="10"/>
        <color rgb="FF000000"/>
        <rFont val="Arial"/>
        <family val="2"/>
      </rPr>
      <t>The HCM system will need to receive test results from Concentra.</t>
    </r>
  </si>
  <si>
    <t>INT.11</t>
  </si>
  <si>
    <t>CI Technology</t>
  </si>
  <si>
    <t>IAPRO BLUETEAM</t>
  </si>
  <si>
    <r>
      <rPr>
        <b/>
        <sz val="10"/>
        <color theme="1"/>
        <rFont val="Arial"/>
        <family val="2"/>
      </rPr>
      <t xml:space="preserve">Send: </t>
    </r>
    <r>
      <rPr>
        <sz val="10"/>
        <color theme="1"/>
        <rFont val="Arial"/>
        <family val="2"/>
      </rPr>
      <t>The HCM will need to send employee data.</t>
    </r>
    <r>
      <rPr>
        <b/>
        <sz val="10"/>
        <color theme="1"/>
        <rFont val="Arial"/>
        <family val="2"/>
      </rPr>
      <t xml:space="preserve">
Receive:</t>
    </r>
    <r>
      <rPr>
        <sz val="10"/>
        <color theme="1"/>
        <rFont val="Arial"/>
        <family val="2"/>
      </rPr>
      <t xml:space="preserve"> The HCM will need to receive performance evaluation results from CI Technology for the purpose of updating the employee file.</t>
    </r>
  </si>
  <si>
    <t>INT.12</t>
  </si>
  <si>
    <t>Time Keeping</t>
  </si>
  <si>
    <r>
      <rPr>
        <b/>
        <sz val="10"/>
        <color theme="1"/>
        <rFont val="Arial"/>
        <family val="2"/>
      </rPr>
      <t xml:space="preserve">*Should functionality not be proposed*
Send: </t>
    </r>
    <r>
      <rPr>
        <sz val="10"/>
        <color theme="1"/>
        <rFont val="Arial"/>
        <family val="2"/>
      </rPr>
      <t xml:space="preserve">The HCM system will need to send employee data to the time tracking system.
</t>
    </r>
    <r>
      <rPr>
        <b/>
        <sz val="10"/>
        <color theme="1"/>
        <rFont val="Arial"/>
        <family val="2"/>
      </rPr>
      <t xml:space="preserve">Receive: </t>
    </r>
    <r>
      <rPr>
        <sz val="10"/>
        <color theme="1"/>
        <rFont val="Arial"/>
        <family val="2"/>
      </rPr>
      <t>The HCM system will need to receive time data from the time tracking system for the purpose of payroll.</t>
    </r>
  </si>
  <si>
    <t>INT.13</t>
  </si>
  <si>
    <t>Access Control</t>
  </si>
  <si>
    <t>Linel S2</t>
  </si>
  <si>
    <t>Interface - Send data from selected system</t>
  </si>
  <si>
    <r>
      <rPr>
        <b/>
        <sz val="10"/>
        <color theme="1"/>
        <rFont val="Arial"/>
        <family val="2"/>
      </rPr>
      <t xml:space="preserve">Send: </t>
    </r>
    <r>
      <rPr>
        <sz val="10"/>
        <color theme="1"/>
        <rFont val="Arial"/>
        <family val="2"/>
      </rPr>
      <t>The HCM system will need to send employee data (hiring and termination to terminate access) in Linel S2.</t>
    </r>
  </si>
  <si>
    <t>INT.14</t>
  </si>
  <si>
    <t>Honeywell</t>
  </si>
  <si>
    <r>
      <rPr>
        <b/>
        <sz val="10"/>
        <color theme="1"/>
        <rFont val="Arial"/>
        <family val="2"/>
      </rPr>
      <t xml:space="preserve">Send: </t>
    </r>
    <r>
      <rPr>
        <sz val="10"/>
        <color theme="1"/>
        <rFont val="Arial"/>
        <family val="2"/>
      </rPr>
      <t>The HCM system will need to send employee data (hiring and termination to terminate access) to Linel S2.</t>
    </r>
  </si>
  <si>
    <t>INT.15</t>
  </si>
  <si>
    <t>Third-Party FMLA Vendor</t>
  </si>
  <si>
    <t>Sedgwick</t>
  </si>
  <si>
    <r>
      <rPr>
        <b/>
        <sz val="10"/>
        <color theme="1"/>
        <rFont val="Arial"/>
        <family val="2"/>
      </rPr>
      <t xml:space="preserve">Send: </t>
    </r>
    <r>
      <rPr>
        <sz val="10"/>
        <color theme="1"/>
        <rFont val="Arial"/>
        <family val="2"/>
      </rPr>
      <t>The HCM will need to send employee data to Sedgwick.</t>
    </r>
  </si>
  <si>
    <t>INT.16</t>
  </si>
  <si>
    <t>Payroll direct deposit advises</t>
  </si>
  <si>
    <t>Huntington</t>
  </si>
  <si>
    <r>
      <rPr>
        <b/>
        <sz val="10"/>
        <color theme="1"/>
        <rFont val="Arial"/>
        <family val="2"/>
      </rPr>
      <t xml:space="preserve">Receive: </t>
    </r>
    <r>
      <rPr>
        <sz val="10"/>
        <color theme="1"/>
        <rFont val="Arial"/>
        <family val="2"/>
      </rPr>
      <t>The HCM will need to receive a bank file from Huntington.</t>
    </r>
  </si>
  <si>
    <t xml:space="preserve">Description of Requirement </t>
  </si>
  <si>
    <t>Criticality</t>
  </si>
  <si>
    <t>General Requirements</t>
  </si>
  <si>
    <t>SCH.1</t>
  </si>
  <si>
    <t>The system shall provide a scheduling module that is integrated with the time/attendance module.</t>
  </si>
  <si>
    <t xml:space="preserve">Critical </t>
  </si>
  <si>
    <t>The system shall accommodate the following types of schedules:</t>
  </si>
  <si>
    <t>Group schedules;</t>
  </si>
  <si>
    <t>Individual schedules;</t>
  </si>
  <si>
    <t>Rotation schedules;</t>
  </si>
  <si>
    <t>Shift Schedules;</t>
  </si>
  <si>
    <t>Post;</t>
  </si>
  <si>
    <t>On-call/standby;</t>
  </si>
  <si>
    <t>Demand-based schedules; and</t>
  </si>
  <si>
    <t>Other, user-defined.</t>
  </si>
  <si>
    <t>The system shall support a minimum of 200 schedules, including user-defined schedules.</t>
  </si>
  <si>
    <t>The system shall maintain the following tables for schedule creation:</t>
  </si>
  <si>
    <t>Shift;</t>
  </si>
  <si>
    <t>Division;</t>
  </si>
  <si>
    <t>Rotation (number of days on and off);</t>
  </si>
  <si>
    <t>Work positions;</t>
  </si>
  <si>
    <t>Work assignments;</t>
  </si>
  <si>
    <t>Leave types (sick, vacation, military, etc.); and</t>
  </si>
  <si>
    <t>Mandatory or non-mandatory fill position indicator.</t>
  </si>
  <si>
    <t xml:space="preserve">The system shall accommodate unlimited schedule changes and adjustments on demand. </t>
  </si>
  <si>
    <t>The system shall maintain various defined shifts with the following characteristics and information:</t>
  </si>
  <si>
    <t>Varying hours per shift;</t>
  </si>
  <si>
    <t>Start times;</t>
  </si>
  <si>
    <t>End times;</t>
  </si>
  <si>
    <t>Duration;</t>
  </si>
  <si>
    <t>Multiple shift patterns;</t>
  </si>
  <si>
    <t>Multiple employee roles;</t>
  </si>
  <si>
    <t>Required certifications of resources for the shift;</t>
  </si>
  <si>
    <t>Multiple locations;</t>
  </si>
  <si>
    <t>Multiple sub-locations; and</t>
  </si>
  <si>
    <t>Multiple skill requirements.</t>
  </si>
  <si>
    <t>The system shall maintain at least 50 different shift configurations in the table of defined shifts.</t>
  </si>
  <si>
    <t>The system shall prohibit resources from being scheduled for a particular shift that do not meet prescribed requirements.</t>
  </si>
  <si>
    <t>The system shall override restrictions on employees being scheduled for a particular shift.</t>
  </si>
  <si>
    <t>The system shall assign the number of personnel required each day for defined positions.</t>
  </si>
  <si>
    <t>The system shall identify variances (both positive and negative) between required number of personnel and actual scheduled for a given position on a given day.</t>
  </si>
  <si>
    <t>The system shall assign the number of personnel required at each location for defined positions and days (e.g., minimum clerical staff at a particular office on Mondays).</t>
  </si>
  <si>
    <t>The system shall identify variances (both positive and negative) between required number of personnel and actual scheduled for a given location on a given day.</t>
  </si>
  <si>
    <t>The system shall create calendars/rosters of projected absences.</t>
  </si>
  <si>
    <t>The system shall utilize department roles for automated staffing including the following characteristics and information:</t>
  </si>
  <si>
    <t>Staffing minimums;</t>
  </si>
  <si>
    <t>Roster vacancies due to leave time; and</t>
  </si>
  <si>
    <t>Insufficient "qualified" candidates (e.g., certifications, etc.).</t>
  </si>
  <si>
    <t>The system shall automatically contact employees via telephone, email, text messaging and web to offer an assignment (e.g., overtime availability, open shifts) and update the real-time roster.</t>
  </si>
  <si>
    <t xml:space="preserve">The system shall support the shift bid process for certain eligible groups of employees. </t>
  </si>
  <si>
    <t xml:space="preserve">The system shall support the time off bid process for certain eligible groups of employees. </t>
  </si>
  <si>
    <t xml:space="preserve">The system shall support the overtime bid process for certain eligible groups of employees. </t>
  </si>
  <si>
    <t>The system shall allow the configuration of the order in which employees are contacted based on any data field in the employee master file (e.g., seniority, last shift worked, etc.).</t>
  </si>
  <si>
    <t>The system shall maintain a log of all employees who have been contacted.</t>
  </si>
  <si>
    <t>The system shall produce a list for each absence by rules and create the call log.</t>
  </si>
  <si>
    <t>The system shall support multiple notification methods including but not limited to:</t>
  </si>
  <si>
    <t>Telephone;</t>
  </si>
  <si>
    <t>Text Messaging/SMS;</t>
  </si>
  <si>
    <t>Cell phone; and</t>
  </si>
  <si>
    <t>Email.</t>
  </si>
  <si>
    <t xml:space="preserve">The system shall accommodate work time trades between employees. </t>
  </si>
  <si>
    <t>The system shall allow time to be tracked using either AM/PM or military time.</t>
  </si>
  <si>
    <t xml:space="preserve">The system shall define split shift rotations. </t>
  </si>
  <si>
    <t xml:space="preserve">The system shall identify employee as unavailable for overtime for a given time period and specify reason. </t>
  </si>
  <si>
    <t>The system shall schedule shifts that cross multiple days (e.g., start at 6:00 p.m. on one day and complete at 2:00 a.m. on day two).</t>
  </si>
  <si>
    <t>The system shall define workload restrictions for each position. These could include number of hours between shifts, maximum hours worked per regular shift, maximum overtime hours per time period.</t>
  </si>
  <si>
    <t>The system shall define workload restrictions for each position including (but not limited to) the following:</t>
  </si>
  <si>
    <t>Number of hours between shifts;</t>
  </si>
  <si>
    <t>Maximum hours worked per regular shift;</t>
  </si>
  <si>
    <t>Maximum hours worked per regular week; and</t>
  </si>
  <si>
    <t>Maximum overtime hours per time period.</t>
  </si>
  <si>
    <t>The system shall override workload restrictions.</t>
  </si>
  <si>
    <t xml:space="preserve">The system shall override workload restrictions with appropriate permissions.
</t>
  </si>
  <si>
    <t>The system shall implement alternate schedules (e.g., ad-hoc schedules for circumstances of single occurrence).</t>
  </si>
  <si>
    <t>The system shall temporarily assign employees.</t>
  </si>
  <si>
    <t>The system shall view multiple schedules at once.</t>
  </si>
  <si>
    <t>The system shall publish and print an official/final schedule.</t>
  </si>
  <si>
    <t>The system shall preserve the schedule in the event the system is unavailable due to planned or unplanned downtime.</t>
  </si>
  <si>
    <t>The system shall identify an assignment that conflicts with a rule.</t>
  </si>
  <si>
    <t>The system shall define a mandatory-overtime backfill list based on prescribed business rules.</t>
  </si>
  <si>
    <t>The system shall alert a shift scheduler when assignment conflicts with a rule.</t>
  </si>
  <si>
    <t>The system shall schedule meals and breaks, as well as start and end times.</t>
  </si>
  <si>
    <t>The system shall support various schedules.</t>
  </si>
  <si>
    <t>The system shall support user-defined flex schedules (e.g., 50/30, etc.).</t>
  </si>
  <si>
    <t>The system shall calculate overtime based on FLSA regulations.</t>
  </si>
  <si>
    <t>The system shall view and maintain all previous schedules.</t>
  </si>
  <si>
    <t xml:space="preserve">The system shall route an alert/notification when defined hour-limit is reached. </t>
  </si>
  <si>
    <t>The system shall populate Entities holidays and other closures in the schedule, system-wide.</t>
  </si>
  <si>
    <t>The system shall support varying types of scheduled weeks, including 48/60/72 hour weeks for public safety.</t>
  </si>
  <si>
    <t xml:space="preserve">The system shall support varying types of scheduled weeks, including 36/45.23/48 hour weeks.
</t>
  </si>
  <si>
    <t xml:space="preserve">The system shall accommodate department schedules with two shifts, three shifts, 24 hours per shift, and user defined shifts.
</t>
  </si>
  <si>
    <t>The system shall accommodate out of class work paid based on hours worked in the out of class position.</t>
  </si>
  <si>
    <t>Reporting &amp; Querying</t>
  </si>
  <si>
    <t>The system shall use a single data source for report generation.</t>
  </si>
  <si>
    <t>The system shall generate "canned" reports that users may run with limited options of input values.</t>
  </si>
  <si>
    <t>The system shall generate user-defined reports on any time entry field and/or combination of fields.</t>
  </si>
  <si>
    <t>The system shall provide an ad-hoc reporting tool without the use of a third-party report writing tool.</t>
  </si>
  <si>
    <t>The system shall provide role-based security on running and viewing reports.</t>
  </si>
  <si>
    <t>The system shall import data from reports into standard applications for spreadsheet comparison, graphing, etc.</t>
  </si>
  <si>
    <t>The system shall generate reports on time worked by the following:</t>
  </si>
  <si>
    <t>Location;</t>
  </si>
  <si>
    <t>Department;</t>
  </si>
  <si>
    <t>Team;</t>
  </si>
  <si>
    <t>Task/Work Order;</t>
  </si>
  <si>
    <t>Project;</t>
  </si>
  <si>
    <t>Job;</t>
  </si>
  <si>
    <t>Grant;</t>
  </si>
  <si>
    <t>Activity;</t>
  </si>
  <si>
    <t>Leave type;</t>
  </si>
  <si>
    <t>Hours paid by individual;</t>
  </si>
  <si>
    <t>Hours entered (by type);</t>
  </si>
  <si>
    <t>Position;</t>
  </si>
  <si>
    <t xml:space="preserve">Event; </t>
  </si>
  <si>
    <t>Work group;</t>
  </si>
  <si>
    <t>Time errors;</t>
  </si>
  <si>
    <t>Employee status; and</t>
  </si>
  <si>
    <t>Other user-defined.</t>
  </si>
  <si>
    <t xml:space="preserve">The system shall generate a year-to-date report (calendar or fiscal year) of time worked by employee. </t>
  </si>
  <si>
    <t>The system shall provide a report filtered by location that identifies the total number of hours worked per employee in a pay period or by year.</t>
  </si>
  <si>
    <t>The system shall generate a report of part-time employee hours worked on a year-to-date basis to monitor for hours worked exceeding user defined parameters.</t>
  </si>
  <si>
    <t>The system shall provide audit trail reporting of all data entries, changes, and deletions by user, date, time, and work station</t>
  </si>
  <si>
    <t> </t>
  </si>
  <si>
    <t>Recruitment/Applicant Tracking</t>
  </si>
  <si>
    <t>Description of Requirement</t>
  </si>
  <si>
    <t>Job Requisitions</t>
  </si>
  <si>
    <t>REC.1</t>
  </si>
  <si>
    <t>The system shall provide a Recruitment module that is integrated with all other proposed system modules such as the Employee File, Payroll, Time Entry and Benefits.</t>
  </si>
  <si>
    <t>REC.2</t>
  </si>
  <si>
    <t>The system shall provide audit trail reporting of all data entries, changes and deletions by user, date, time and workstation.</t>
  </si>
  <si>
    <t>REC.3</t>
  </si>
  <si>
    <t xml:space="preserve">The system has the ability to reset job requisitions upon calendar year end. </t>
  </si>
  <si>
    <t>REC.4</t>
  </si>
  <si>
    <t xml:space="preserve">The system shall provide mobile optimization (e.g., allow for resizing and formatting of the applicant screen if viewed on a mobile device such as cell phone or tablet). </t>
  </si>
  <si>
    <t>The system shall generate electronic requisitions to fill vacancies, containing:</t>
  </si>
  <si>
    <t>REC.5</t>
  </si>
  <si>
    <t>Department number;</t>
  </si>
  <si>
    <t>REC.6</t>
  </si>
  <si>
    <t>REC.7</t>
  </si>
  <si>
    <t>Remote Work;</t>
  </si>
  <si>
    <t>REC.8</t>
  </si>
  <si>
    <t>REC.9</t>
  </si>
  <si>
    <t>REC.10</t>
  </si>
  <si>
    <t>Position number;</t>
  </si>
  <si>
    <t>REC.11</t>
  </si>
  <si>
    <t>Job/Position title;</t>
  </si>
  <si>
    <t>REC.12</t>
  </si>
  <si>
    <t>Class code;</t>
  </si>
  <si>
    <t>REC.13</t>
  </si>
  <si>
    <t>Status (full-time/part-time, permanent/temporary);</t>
  </si>
  <si>
    <t>REC.14</t>
  </si>
  <si>
    <t>Reason for vacancy (e.g., promotion, transfer, termination, etc.);</t>
  </si>
  <si>
    <t>REC.15</t>
  </si>
  <si>
    <t>Date vacancy created;</t>
  </si>
  <si>
    <t>REC.16</t>
  </si>
  <si>
    <t>Date requisition created;</t>
  </si>
  <si>
    <t>REC.17</t>
  </si>
  <si>
    <t>Date needed;</t>
  </si>
  <si>
    <t>REC.18</t>
  </si>
  <si>
    <t>Closing date (date field);</t>
  </si>
  <si>
    <t>REC.19</t>
  </si>
  <si>
    <t>Open until filled (Yes/No);</t>
  </si>
  <si>
    <t>REC.20</t>
  </si>
  <si>
    <t>Pay grade;</t>
  </si>
  <si>
    <t>REC.21</t>
  </si>
  <si>
    <t>Salary range (with no min or max limits i.e., not limited to the positions salary range);</t>
  </si>
  <si>
    <t>REC.22</t>
  </si>
  <si>
    <t>Multiple budget account codes;</t>
  </si>
  <si>
    <t>REC.23</t>
  </si>
  <si>
    <t>Recruitment type (general public, City only, department only);</t>
  </si>
  <si>
    <t>REC.24</t>
  </si>
  <si>
    <t>Exempt/non-exempt status;</t>
  </si>
  <si>
    <t>REC.25</t>
  </si>
  <si>
    <t>User-defined special requirements for the position (e.g., CDL);</t>
  </si>
  <si>
    <t>REC.26</t>
  </si>
  <si>
    <t>Multiple hiring officers/Division Director;</t>
  </si>
  <si>
    <t>REC.27</t>
  </si>
  <si>
    <t>Contact name;</t>
  </si>
  <si>
    <t>REC.28</t>
  </si>
  <si>
    <t>Contact phone;</t>
  </si>
  <si>
    <t>REC.29</t>
  </si>
  <si>
    <t>Requisition status (close, re-open, or update requisition); and</t>
  </si>
  <si>
    <t>REC.30</t>
  </si>
  <si>
    <t>Other user-defined fields.</t>
  </si>
  <si>
    <t>REC.31</t>
  </si>
  <si>
    <t>The system shall, upon creation of a job requisition, create a system-generated requisition number and creation date based on the system date (real date).</t>
  </si>
  <si>
    <t>REC.32</t>
  </si>
  <si>
    <t>The system shall tie a requisition to a specific job code.</t>
  </si>
  <si>
    <t>REC.33</t>
  </si>
  <si>
    <t>The system shall establish classes (or categories/types) of requisitions.</t>
  </si>
  <si>
    <t>REC.34</t>
  </si>
  <si>
    <t>The system shall pre-populate requisition fields based on position control number (e.g., salary ranges, job description) with the ability to override.</t>
  </si>
  <si>
    <t>REC.35</t>
  </si>
  <si>
    <t>The system shall allow users to copy information from a previously submitted requisition to a new one.</t>
  </si>
  <si>
    <t>REC.36</t>
  </si>
  <si>
    <t>The system shall restrict entry of personnel requisitions to only those eligible and fully funded positions with a position control number (e.g., vacancies).</t>
  </si>
  <si>
    <t>REC.37</t>
  </si>
  <si>
    <t>The system shall restrict entry of personnel requisitions to only one in-progress (e.g., submitted, pending, held) requisition per available position control number at a time. This intends to restrict two or more requisitions being entered for the same available position.</t>
  </si>
  <si>
    <t>REC.38</t>
  </si>
  <si>
    <t>The system shall support both internal and external posting of job openings that are open to a single or multiple departments (e.g., advertise only to water vs. advertise City-wide).</t>
  </si>
  <si>
    <t>REC.39</t>
  </si>
  <si>
    <t>The system shall restrict user access to requisitions according to user-defined authorization rules.</t>
  </si>
  <si>
    <t>REC.40</t>
  </si>
  <si>
    <t>The system shall allow authorized users to search within any field within the requisition for the purposes of querying and ad-hoc report creation.</t>
  </si>
  <si>
    <t>The system shall allow authorized users to view and sort all job requisitions on various fields, including (but not limited to):</t>
  </si>
  <si>
    <t>REC.41</t>
  </si>
  <si>
    <t>Requisition number/ID;</t>
  </si>
  <si>
    <t>REC.42</t>
  </si>
  <si>
    <t>Requisition creation date;</t>
  </si>
  <si>
    <t>REC.43</t>
  </si>
  <si>
    <t xml:space="preserve">Requisition status (open/closed); </t>
  </si>
  <si>
    <t>REC.44</t>
  </si>
  <si>
    <t>Filled requisitions; and</t>
  </si>
  <si>
    <t>REC.45</t>
  </si>
  <si>
    <t>REC.46</t>
  </si>
  <si>
    <t>The system shall tie requisitions to job codes (or other City-defined codes), allowing for sorting/querying based on classification.</t>
  </si>
  <si>
    <t>REC.47</t>
  </si>
  <si>
    <t>The system shall ensure appropriate approvals have been received on position requests.</t>
  </si>
  <si>
    <t>REC.48</t>
  </si>
  <si>
    <t>The system shall set a user-defined job posting time period.</t>
  </si>
  <si>
    <t>REC.49</t>
  </si>
  <si>
    <t>The system shall permit authorized users to close or delete a requisition manually.</t>
  </si>
  <si>
    <t>REC.50</t>
  </si>
  <si>
    <t>The system shall automatically close the requisition when the hiring process has been completed (i.e., if a one-to-one ratio between the requisition and the number of vacancies being filled).</t>
  </si>
  <si>
    <t>REC.51</t>
  </si>
  <si>
    <t>The system shall automatically track "Date of last update," including name of user making the last saved update.</t>
  </si>
  <si>
    <t>REC.52</t>
  </si>
  <si>
    <t>The system shall notify requestor when a user-defined position has been approved and initiate other related events (e.g., recruitment process).</t>
  </si>
  <si>
    <t>REC.53</t>
  </si>
  <si>
    <t>The system shall establish varying workflow rules based on whether a requisition entered is for filling a vacancy versus a reclassification of a position (e.g., position control Request).</t>
  </si>
  <si>
    <t>REC.54</t>
  </si>
  <si>
    <t>The system shall auto-populate job postings with job description data.</t>
  </si>
  <si>
    <t>REC.55</t>
  </si>
  <si>
    <t>The system shall override and modify the job posting (e.g., narrative blurb about that position) and maintain version history (e.g., information prior to any changes made) with appropriate security.</t>
  </si>
  <si>
    <t>REC.56</t>
  </si>
  <si>
    <t>The system shall forward job postings to managers for review/updates/edits (via workflow).</t>
  </si>
  <si>
    <t>REC.57</t>
  </si>
  <si>
    <t>The system shall indicate job posting type (internal/external recruitment) and post as designated.</t>
  </si>
  <si>
    <t>REC.58</t>
  </si>
  <si>
    <t>The system shall assign job postings to a specific recruiter or staff member(s) within HR.</t>
  </si>
  <si>
    <t>The system shall display the following information on the job posting:</t>
  </si>
  <si>
    <t>REC.59</t>
  </si>
  <si>
    <t>REC.60</t>
  </si>
  <si>
    <t>REC.61</t>
  </si>
  <si>
    <t>REC.62</t>
  </si>
  <si>
    <t>REC.63</t>
  </si>
  <si>
    <t>Job category (safety sensitive, CDL, etc.);</t>
  </si>
  <si>
    <t>REC.64</t>
  </si>
  <si>
    <t>REC.65</t>
  </si>
  <si>
    <t>Open date;</t>
  </si>
  <si>
    <t>REC.66</t>
  </si>
  <si>
    <t>REC.67</t>
  </si>
  <si>
    <t>The system shall maintain, at a minimum, the following applicant data:</t>
  </si>
  <si>
    <t>REC.68</t>
  </si>
  <si>
    <t>Applicant Name;</t>
  </si>
  <si>
    <t>REC.69</t>
  </si>
  <si>
    <t>Previous Name(s);</t>
  </si>
  <si>
    <t>REC.70</t>
  </si>
  <si>
    <t>Date of application;</t>
  </si>
  <si>
    <t>REC.71</t>
  </si>
  <si>
    <t>Time of application;</t>
  </si>
  <si>
    <t>REC.72</t>
  </si>
  <si>
    <t>Source of application information;</t>
  </si>
  <si>
    <t>REC.73</t>
  </si>
  <si>
    <t>Address;</t>
  </si>
  <si>
    <t>REC.74</t>
  </si>
  <si>
    <t>Phone number/s;</t>
  </si>
  <si>
    <t>REC.75</t>
  </si>
  <si>
    <t>Email address/es;</t>
  </si>
  <si>
    <t>REC.76</t>
  </si>
  <si>
    <t>Positions applied/referred for;</t>
  </si>
  <si>
    <t>REC.77</t>
  </si>
  <si>
    <t>Ability to be legally employed in the USA (Y/N);</t>
  </si>
  <si>
    <t>REC.78</t>
  </si>
  <si>
    <t>Reference detail;</t>
  </si>
  <si>
    <t>REC.79</t>
  </si>
  <si>
    <t>Verification that references can be called (specific to each reference);</t>
  </si>
  <si>
    <t>REC.80</t>
  </si>
  <si>
    <t>Indicator/Flag for current employer (e.g., do not contact current employer);</t>
  </si>
  <si>
    <t>REC.81</t>
  </si>
  <si>
    <t>Attached resume (consistent with general file formats);</t>
  </si>
  <si>
    <t>REC.82</t>
  </si>
  <si>
    <t>Attached other supporting documentation (consistent with general file formats);</t>
  </si>
  <si>
    <t>REC.83</t>
  </si>
  <si>
    <t>Previous employment information (e.g., previous salary, hours worked, title, dates of employment);</t>
  </si>
  <si>
    <t>REC.84</t>
  </si>
  <si>
    <t>Scheduling availability for days of work</t>
  </si>
  <si>
    <t>REC.85</t>
  </si>
  <si>
    <t>Previously employed by the City (Y/N);</t>
  </si>
  <si>
    <t>REC.86</t>
  </si>
  <si>
    <t>Education;</t>
  </si>
  <si>
    <t>REC.87</t>
  </si>
  <si>
    <t>Veteran Status or Military Service;</t>
  </si>
  <si>
    <t>REC.88</t>
  </si>
  <si>
    <t>Certificates/licensure;</t>
  </si>
  <si>
    <t>REC.89</t>
  </si>
  <si>
    <t>Driver's License Number;</t>
  </si>
  <si>
    <t>REC.90</t>
  </si>
  <si>
    <t>Driver's License State Issued;</t>
  </si>
  <si>
    <t>REC.91</t>
  </si>
  <si>
    <t>Driver's License Class;</t>
  </si>
  <si>
    <t>REC.92</t>
  </si>
  <si>
    <t>Supplemental Questions (position specific);</t>
  </si>
  <si>
    <t>REC.93</t>
  </si>
  <si>
    <t>Relatives employed by the City;</t>
  </si>
  <si>
    <t>REC.94</t>
  </si>
  <si>
    <t>Other skills;</t>
  </si>
  <si>
    <t>REC.95</t>
  </si>
  <si>
    <t>REC.96</t>
  </si>
  <si>
    <t>The system has the ability to restrict applicants from reapplying within a specific time frame.</t>
  </si>
  <si>
    <t>REC.97</t>
  </si>
  <si>
    <t>The system shall save applicant data upon initial entry for user's profile with blocks prefilled for multiple application submissions with the ability to override.</t>
  </si>
  <si>
    <t>The system shall track EEO and demographic data for use in statistical analysis and reporting, including but not limited to:</t>
  </si>
  <si>
    <t>REC.98</t>
  </si>
  <si>
    <t>Requisition Number;</t>
  </si>
  <si>
    <t>REC.99</t>
  </si>
  <si>
    <t>Interviewed Flag;</t>
  </si>
  <si>
    <t>REC.100</t>
  </si>
  <si>
    <t>Applicant name;</t>
  </si>
  <si>
    <t>REC.101</t>
  </si>
  <si>
    <t>Applicant ID;</t>
  </si>
  <si>
    <t>REC.102</t>
  </si>
  <si>
    <t>Applicant Record Number;</t>
  </si>
  <si>
    <t>REC.103</t>
  </si>
  <si>
    <t>Applicant address;</t>
  </si>
  <si>
    <t>REC.104</t>
  </si>
  <si>
    <t>Home phone;</t>
  </si>
  <si>
    <t>REC.105</t>
  </si>
  <si>
    <t>The system shall redact identifying information (Name, DOB, etc.) from an application prior to submission to a hiring manager.</t>
  </si>
  <si>
    <t>REC.106</t>
  </si>
  <si>
    <t>The system shall track ADA requests with an applicant.</t>
  </si>
  <si>
    <t>REC.107</t>
  </si>
  <si>
    <t>The system shall notify defined users when an ADA accommodation request has been submitted.</t>
  </si>
  <si>
    <t>REC.108</t>
  </si>
  <si>
    <t>The system shall track ADA accommodations with an applicant.</t>
  </si>
  <si>
    <t>REC.109</t>
  </si>
  <si>
    <t>The system shall apply user-defined scoring criteria to any field in the application, including supplemental questions.</t>
  </si>
  <si>
    <t>REC.110</t>
  </si>
  <si>
    <t>The system shall support EEO and ADA analysis.</t>
  </si>
  <si>
    <t>REC.111</t>
  </si>
  <si>
    <t>The system shall flag applicant records based on user-defined criteria (e.g., termed employee unable to reapply, applicant rejected due to criminal background results).</t>
  </si>
  <si>
    <t>Online Employment Application</t>
  </si>
  <si>
    <t>REC.112</t>
  </si>
  <si>
    <t>The system shall provide an online employment application interface.</t>
  </si>
  <si>
    <t>REC.113</t>
  </si>
  <si>
    <t>The system shall support for online employment application from a mobile device.</t>
  </si>
  <si>
    <t>REC.114</t>
  </si>
  <si>
    <t>The system shall allow job posting web pages to be customized to match the City website in format, presentation, and other characteristics as defined by the City.</t>
  </si>
  <si>
    <t>REC.115</t>
  </si>
  <si>
    <t>The system shall restrict user-access through use of user-ID and password.</t>
  </si>
  <si>
    <t>REC.116</t>
  </si>
  <si>
    <t>The system shall administer password changes and revisions to support applicant needs.</t>
  </si>
  <si>
    <t>REC.117</t>
  </si>
  <si>
    <t>The system shall allow an applicant user to manage password changes and revisions to support applicant needs.</t>
  </si>
  <si>
    <t>REC.118</t>
  </si>
  <si>
    <t>The system shall store job postings and/or descriptions in an easily updated format.</t>
  </si>
  <si>
    <t>REC.119</t>
  </si>
  <si>
    <t>The system shall maintain job posting and/or description history, including prior versions and active dates.</t>
  </si>
  <si>
    <t>REC.120</t>
  </si>
  <si>
    <t>The system shall provide online completion of application on any Internet enabled computer through a web browser.</t>
  </si>
  <si>
    <t>REC.121</t>
  </si>
  <si>
    <t>The system shall provide a view for internal and external users for job postings available to both groups.</t>
  </si>
  <si>
    <t>The system shall provide applicants with an interface with a variety of functions, including but not limited to:</t>
  </si>
  <si>
    <t>REC.122</t>
  </si>
  <si>
    <t>Instructions for system use;</t>
  </si>
  <si>
    <t>REC.123</t>
  </si>
  <si>
    <t>Create new employment application;</t>
  </si>
  <si>
    <t>REC.124</t>
  </si>
  <si>
    <t>Print job posting;</t>
  </si>
  <si>
    <t>REC.125</t>
  </si>
  <si>
    <t>Print application;</t>
  </si>
  <si>
    <t>REC.126</t>
  </si>
  <si>
    <t>Save application; and</t>
  </si>
  <si>
    <t>REC.127</t>
  </si>
  <si>
    <t>Suspend/withdraw application (before/after closing date).</t>
  </si>
  <si>
    <t>REC.128</t>
  </si>
  <si>
    <t xml:space="preserve">Allow applicants to retrieve and edit previously created/submitted applications prior to closing date. </t>
  </si>
  <si>
    <t>REC.129</t>
  </si>
  <si>
    <t>The system shall allow applicants to retrieve and print previously created/submitted applications.</t>
  </si>
  <si>
    <t>REC.130</t>
  </si>
  <si>
    <t>The system shall allow applicants to suspend or withdraw their application, and to allow City users to view the status of the application after the fact.</t>
  </si>
  <si>
    <t>REC.131</t>
  </si>
  <si>
    <t>The system shall require a resume (or other defined documents such as a cover letter or proof of licensure/certification) be uploaded for certain postings, as defined by a City user.</t>
  </si>
  <si>
    <t>REC.132</t>
  </si>
  <si>
    <t>The system shall require multiple documents be uploaded for certain postings, as defined by a City user.</t>
  </si>
  <si>
    <t>REC.133</t>
  </si>
  <si>
    <t>The system shall allow applicants to attach supplemental documentation in several formats (PDF, DOCX, XLSX, CSV, TXT).</t>
  </si>
  <si>
    <t>REC.134</t>
  </si>
  <si>
    <t>The system shall perform OCR on resumes to populate fields based off of uploaded resumes.</t>
  </si>
  <si>
    <t>REC.135</t>
  </si>
  <si>
    <t>The system shall allow applicants to save their own application data for future retrieval (using user-ID and password).</t>
  </si>
  <si>
    <t>REC.136</t>
  </si>
  <si>
    <t>The system shall allow applicants to submit multiple applications without re-entering information.</t>
  </si>
  <si>
    <t>REC.137</t>
  </si>
  <si>
    <t>The system shall allow applicants to update previously created and saved applications (based on user-defined status of application).</t>
  </si>
  <si>
    <t>REC.138</t>
  </si>
  <si>
    <t>The system shall allow applicants to review applications prior to submittal (e.g., preview mode).</t>
  </si>
  <si>
    <t>REC.139</t>
  </si>
  <si>
    <t>The system shall designate mandatory fields in an application.</t>
  </si>
  <si>
    <t>REC.140</t>
  </si>
  <si>
    <t>The system shall allow applicants to search posted jobs before and after submitting applications.</t>
  </si>
  <si>
    <t>REC.141</t>
  </si>
  <si>
    <t>The system shall allow applicants to save information and return later to complete and/or update their application.</t>
  </si>
  <si>
    <t>REC.142</t>
  </si>
  <si>
    <t>The system shall allow customized supplemental questions/sections option as determined by the City.</t>
  </si>
  <si>
    <t>REC.143</t>
  </si>
  <si>
    <t xml:space="preserve">The system shall save configurable applications by positions. (e.g., Police applications require DOB, while other positions Citywide may not). </t>
  </si>
  <si>
    <t>REC.144</t>
  </si>
  <si>
    <t>The system shall allow applicants to attach supplement documentation when applying for positions (via electronic files and/or scanned files).</t>
  </si>
  <si>
    <t>REC.145</t>
  </si>
  <si>
    <t>The system shall automatically notify applicants of upcoming job openings based on applicant's selection of job interest.</t>
  </si>
  <si>
    <t>Applicant Screening</t>
  </si>
  <si>
    <t>REC.146</t>
  </si>
  <si>
    <t>The system shall permit the creation of a pre-application questionnaire to be completed prior to completing the application to advise the applicant of the need to fulfill minimum requirements of the position.</t>
  </si>
  <si>
    <t>REC.147</t>
  </si>
  <si>
    <t>The system shall generate an automatic response for applicants who do not meet the minimum requirements as defined in the pre-application questionnaire (e.g., advising that it does not appear as if they meet minimum standards for the position, and providing an option to return to the job posting list or to continue with the completion of the application).</t>
  </si>
  <si>
    <t>REC.148</t>
  </si>
  <si>
    <t>The system shall provide an interactive/AI experience for applicants.</t>
  </si>
  <si>
    <t>REC.149</t>
  </si>
  <si>
    <t xml:space="preserve">The system shall track applicant screening events including but not limited to: written, oral, performance, physical agility, training, and experience ratings. </t>
  </si>
  <si>
    <t>REC.150</t>
  </si>
  <si>
    <t xml:space="preserve">The system shall link pre-screen requirements to a job code. </t>
  </si>
  <si>
    <t>REC.151</t>
  </si>
  <si>
    <t>The system shall provide configurable applicant screening events based on requisition type in user-defined sequence.</t>
  </si>
  <si>
    <t>REC.152</t>
  </si>
  <si>
    <t>The system shall import test data/results to an applicant record from external systems.</t>
  </si>
  <si>
    <t>REC.153</t>
  </si>
  <si>
    <t>The system shall allow applicant screening events to consist of a combination of a variety of types of tests (e.g., both written and oral needed).</t>
  </si>
  <si>
    <t>REC.154</t>
  </si>
  <si>
    <t>The system shall allow a user-defined weight for each screening event.</t>
  </si>
  <si>
    <t>REC.155</t>
  </si>
  <si>
    <t>The system shall allow a user-defined overall passing score or separate passing scores for various parts of the applicant screening event.</t>
  </si>
  <si>
    <t>REC.156</t>
  </si>
  <si>
    <t>The system shall allow single or aggregate exam scores to extend to four decimal places.</t>
  </si>
  <si>
    <t>REC.157</t>
  </si>
  <si>
    <t>The system shall allow user-defined conditions for the application of flat rate or percentage point (e.g., extra points for veterans).</t>
  </si>
  <si>
    <t>REC.158</t>
  </si>
  <si>
    <t>The system shall ensure that candidates who are invited for an applicant screening event must pass each portion of the screening process in order to move forward in the process.</t>
  </si>
  <si>
    <t>REC.159</t>
  </si>
  <si>
    <t>The system shall provide each applicant with a notice of the final grade and relative standing on the employment list or failure to attain a place on the list.</t>
  </si>
  <si>
    <t>REC.160</t>
  </si>
  <si>
    <t>The system shall interface with E-Verify (or other Federal immigration systems).</t>
  </si>
  <si>
    <t>REC.161</t>
  </si>
  <si>
    <t>The system shall allow sorting of applications by any available application field for viewing/reviewing.</t>
  </si>
  <si>
    <t>The system shall provide the establishment of employment lists under three categories:</t>
  </si>
  <si>
    <t>Eligibility lists in rank order;</t>
  </si>
  <si>
    <t>Promotional lists in rank order; and</t>
  </si>
  <si>
    <t xml:space="preserve">Re-employment lists in seniority order. </t>
  </si>
  <si>
    <t>The system shall place the names of eligible candidates on promotional lists and eligibility lists in the order of their scores, based on City-defined criteria.</t>
  </si>
  <si>
    <t>The system shall break a tie based on the City-defined criteria, such as final score, test score, or time in rank.</t>
  </si>
  <si>
    <t>The system shall generate lists of eligible applicants.</t>
  </si>
  <si>
    <t>The system shall permit the user to develop a criteria matrix sheet used to identify applicant qualifications and determine the applicants to be interviewed.</t>
  </si>
  <si>
    <t>The system shall allow the user to cut and paste information from the job posting into the criteria matrix sheet, (e.g., to develop a Training and Experience point scale).</t>
  </si>
  <si>
    <t>The system shall capture job requirements (per the job posting), such as necessary skills and competencies, for use in recruiting, and analytics and reporting.</t>
  </si>
  <si>
    <t>The system shall produce a report listing of applicants and their rankings, based on data recorded in the screening data matrix (i.e., alphabetical, level of experience, certifications, education, licenses, etc.).</t>
  </si>
  <si>
    <t>The system shall allow the user to select candidates based on multiple criteria (user defined criteria) (e.g., top six candidates, Training and Experience score greater than 100, etc.).</t>
  </si>
  <si>
    <t>The system shall match competencies of internal candidates to job requirements.</t>
  </si>
  <si>
    <t>The system shall record an internal candidate's leave status.</t>
  </si>
  <si>
    <t>The system shall inactivate and purge applications after a user-defined period (e.g., application only kept for user defined time from last update).</t>
  </si>
  <si>
    <t>The system shall support various workflow approval routing for departments with openings to make them aware of qualified applicants.</t>
  </si>
  <si>
    <t>The system shall apply a temporary bar/restriction on applicants, prohibiting reapplication for a set period of time (e.g., multiple applications for the same posting).</t>
  </si>
  <si>
    <t>The system shall re-scale scores.</t>
  </si>
  <si>
    <t>The system shall maintain an eligible application list for a City-defined period of time with the option for extension.</t>
  </si>
  <si>
    <t>Employment Application Tracking</t>
  </si>
  <si>
    <t xml:space="preserve">The system shall store applicant records that are received in response to a specific job requisition. </t>
  </si>
  <si>
    <t>The system shall perform application/resume routing via workflow.</t>
  </si>
  <si>
    <t>The system shall allow authorized user to post available interview times and allow invited candidates to view and select an interview time and notify hiring manager of schedule.</t>
  </si>
  <si>
    <t>The system shall track interview results.</t>
  </si>
  <si>
    <t>The system shall define different application types and content for the following employee groups:</t>
  </si>
  <si>
    <t>Regular Full-Time;</t>
  </si>
  <si>
    <t>Regular Part-Time;</t>
  </si>
  <si>
    <t>Seasonal;</t>
  </si>
  <si>
    <t>Temporary or on call;</t>
  </si>
  <si>
    <t>Sworn police;</t>
  </si>
  <si>
    <t>Sworn fire;</t>
  </si>
  <si>
    <t>Volunteers;</t>
  </si>
  <si>
    <t>Interns; and</t>
  </si>
  <si>
    <t>The system shall allow inquiry on applicant records, where users can track a variety of functions, including but not limited to:</t>
  </si>
  <si>
    <t>Applications received to-date;</t>
  </si>
  <si>
    <t>Pre-employment testing, including multiple tests;</t>
  </si>
  <si>
    <t xml:space="preserve">Screening results; </t>
  </si>
  <si>
    <t>Reason for screening failure (user-defined);</t>
  </si>
  <si>
    <t>Applicants selected for interview;</t>
  </si>
  <si>
    <t>(Pre)Interview Panel Members (SME) evaluations/input;</t>
  </si>
  <si>
    <t>Number of applications applied for position;</t>
  </si>
  <si>
    <t>Background check date complete;</t>
  </si>
  <si>
    <t>Background completed by;</t>
  </si>
  <si>
    <t>Reference check date complete;</t>
  </si>
  <si>
    <t>Reference completed by;</t>
  </si>
  <si>
    <t>Position numbers;</t>
  </si>
  <si>
    <t>Requisition number;</t>
  </si>
  <si>
    <t>Applicant first name;</t>
  </si>
  <si>
    <t>Applicant last name;</t>
  </si>
  <si>
    <t>Applicant prior name;</t>
  </si>
  <si>
    <t>Applicant address (or City);</t>
  </si>
  <si>
    <t xml:space="preserve">Department/division name; </t>
  </si>
  <si>
    <t>Department/division number;</t>
  </si>
  <si>
    <t>Job Code;</t>
  </si>
  <si>
    <t>Job title;</t>
  </si>
  <si>
    <t>Declined offer (reason for decline);</t>
  </si>
  <si>
    <t>Selected for hire;</t>
  </si>
  <si>
    <t>Number/types of positions applicant applied for; and</t>
  </si>
  <si>
    <t>Any other field, including user-defined fields (e.g., driver's license, drug screening, criminal check).</t>
  </si>
  <si>
    <t>The system shall allow view of all records of a specific applicant.</t>
  </si>
  <si>
    <t>The system shall track multiple position opportunities for a single applicant.</t>
  </si>
  <si>
    <t>The system shall track multiple position offers with detail in conjunction with the applicant record (e.g., date of offer, amount, status, etc.).</t>
  </si>
  <si>
    <t>The system shall generate interview invitations.</t>
  </si>
  <si>
    <t>The system shall generate a master schedule based upon applicant-selected time slots for an individual hiring event.</t>
  </si>
  <si>
    <t>The system shall generate or send calendar events, including MS Outlook, to update interview panel members calendars with scheduled interview events, with or without direct integration into MS Outlook (or other calendaring application).</t>
  </si>
  <si>
    <t>The system shall reject unsuccessful applications en masse.</t>
  </si>
  <si>
    <t>The system shall interface with word processing applications (e.g., MS Word) for customizing recruitment letters and other hiring correspondence (e.g., substance pre-employment testing).</t>
  </si>
  <si>
    <t>The system shall generate multiple customizable offer (new hire) letters.</t>
  </si>
  <si>
    <t>The system shall generate thank you letters to unsuccessful candidates from a menu of templates.</t>
  </si>
  <si>
    <t>The system shall send system-generated email notifications to unsuccessful candidates, with the ability for City users to edit notification content, with appropriate security permissions.</t>
  </si>
  <si>
    <t>The system shall track the number of applicants that progressed through the screening process.</t>
  </si>
  <si>
    <t>The system shall track the duration of time passed from the position posting date to hiring date.</t>
  </si>
  <si>
    <t xml:space="preserve">The system shall track advertising source, location, and organizations for recruitment. </t>
  </si>
  <si>
    <t>The system shall track cost of recruiting for specific job openings (e.g., newspaper costs, City staff time, temporary fill).</t>
  </si>
  <si>
    <t>The system shall accommodate continuous recruitment (e.g., Police recruitment).</t>
  </si>
  <si>
    <t>New Hire Processing and Onboarding</t>
  </si>
  <si>
    <t>The system shall promote the selected applicant to the vacant position, without having to re-enter employee information or attach associated documentation such as resume or certification, with appropriate review and authorization.</t>
  </si>
  <si>
    <t>The system shall provide an onboarding interface to allow new employees to complete new hire paperwork.</t>
  </si>
  <si>
    <t>The system shall provide an onboarding interface that supports workflow and electronic signature capabilities.</t>
  </si>
  <si>
    <t>The system shall establish and track multiple methods of hiring via recruitment, including:</t>
  </si>
  <si>
    <t>Selection from a certified list;</t>
  </si>
  <si>
    <t>Reinstatement;</t>
  </si>
  <si>
    <t>Rehire;</t>
  </si>
  <si>
    <t>Transfer to a different department;</t>
  </si>
  <si>
    <t>Promotion;</t>
  </si>
  <si>
    <t>Demotion;</t>
  </si>
  <si>
    <t>Grant related;</t>
  </si>
  <si>
    <t>The system shall define onboarding requirements for new hires based upon department, job class, and/or other factors. Requirements would include (but not be limited to):</t>
  </si>
  <si>
    <t>REC.247</t>
  </si>
  <si>
    <t>Confirmation of receipt/review of City Policies;</t>
  </si>
  <si>
    <t>REC.248</t>
  </si>
  <si>
    <t>Completion of Required Forms;</t>
  </si>
  <si>
    <t>REC.249</t>
  </si>
  <si>
    <t>Completion of Optional Forms;</t>
  </si>
  <si>
    <t>REC.250</t>
  </si>
  <si>
    <t>Viewing of required videos (e.g., training videos);</t>
  </si>
  <si>
    <t>REC.251</t>
  </si>
  <si>
    <t>Other position specific documentation or acknowledgements;</t>
  </si>
  <si>
    <t>REC.252</t>
  </si>
  <si>
    <t>REC.253</t>
  </si>
  <si>
    <t>The system shall route completed new employee forms to appropriate departments, based upon multiple workflows.</t>
  </si>
  <si>
    <t>REC.254</t>
  </si>
  <si>
    <t>The system shall define different escalation factors based upon checklist item (e.g., a required item has a certain time frame that warrants escalation vs. an optional item that may not be escalated at all).</t>
  </si>
  <si>
    <t>REC.255</t>
  </si>
  <si>
    <t>The system shall override missing required checklist items with security permissions.</t>
  </si>
  <si>
    <t>REC.256</t>
  </si>
  <si>
    <t>The system shall correct and make adjustments to forms based upon effective date and/or retroactively.</t>
  </si>
  <si>
    <t>REC.257</t>
  </si>
  <si>
    <t>The system shall produce a user-defined pre-employment checklist of forms that must be completed electronically, manually, etc.</t>
  </si>
  <si>
    <t>REC.258</t>
  </si>
  <si>
    <t>The system shall identify training requirements based on multiple factors including the position ID, job code, department, division/service area.</t>
  </si>
  <si>
    <t>REC.259</t>
  </si>
  <si>
    <t>The system shall assign and track multiple equipment or items provided to new employees, employee changes or other criteria such as telecommuters (e.g., cell phone, laptop, tablet, uniforms, and other equipment).</t>
  </si>
  <si>
    <t>REC.260</t>
  </si>
  <si>
    <t>The system shall allow multiple departments to assign assets to an employee.</t>
  </si>
  <si>
    <t>REC.261</t>
  </si>
  <si>
    <t>The system shall flag return of multiple equipment or items from employee changes (e.g., employee change requires cell phone return from previous position).</t>
  </si>
  <si>
    <t>REC.262</t>
  </si>
  <si>
    <t xml:space="preserve">The system shall create a pre-set orientation check-list defined by department or job code. </t>
  </si>
  <si>
    <t>The system shall define different onboarding checklists for the following employee groups:</t>
  </si>
  <si>
    <t>Police cadets;</t>
  </si>
  <si>
    <t>Firefighters trainees;</t>
  </si>
  <si>
    <t>Interns;</t>
  </si>
  <si>
    <t>Contractors; and</t>
  </si>
  <si>
    <t>The system shall define job change checklists for existing City employees.</t>
  </si>
  <si>
    <t>The system shall define a job change checklist for existing City employees who change FLSA status</t>
  </si>
  <si>
    <t>The system shall define the frequency of items within a checklist (e.g., annual training requirements vs. bi-annual training).</t>
  </si>
  <si>
    <t>The system shall create a turnover rate report.</t>
  </si>
  <si>
    <t>The system shall create a transfer rate report.</t>
  </si>
  <si>
    <t>The system shall create a vacancy rate report.</t>
  </si>
  <si>
    <t xml:space="preserve">Benefits Administration </t>
  </si>
  <si>
    <t>Benefits</t>
  </si>
  <si>
    <t>BEN.1</t>
  </si>
  <si>
    <t>The system shall provide a Benefits module that is integrated with all other proposed system modules such as the General Ledger, Budget, Compensation, Payroll and Human Resources.</t>
  </si>
  <si>
    <t>BEN.2</t>
  </si>
  <si>
    <t>The system shall provide proper levels of data encryption for defined data fields that are considered private to the employee and/or subject to HIPAA.</t>
  </si>
  <si>
    <t>BEN.3</t>
  </si>
  <si>
    <t>BEN.4</t>
  </si>
  <si>
    <t>The system shall create multiple benefits plans, by City-defined designations (e.g., bargaining unit agreement, job classification, etc.).</t>
  </si>
  <si>
    <t>BEN.5</t>
  </si>
  <si>
    <t>The system shall configure benefits eligibility according to job classification (e.g., part-time, full-time, bargaining unit agreement, etc.).</t>
  </si>
  <si>
    <t>BEN.6</t>
  </si>
  <si>
    <t>The system shall configure leave accruals according to civil service classification.</t>
  </si>
  <si>
    <t>BEN.7</t>
  </si>
  <si>
    <t>The system shall provide for a Benefits-specific new employee orientation checklist that can be customized by user-defined rules with appropriate security permissions.</t>
  </si>
  <si>
    <t>BEN.8</t>
  </si>
  <si>
    <t>The system shall capture and track information regarding HIPAA notices or certificates of credible coverage.</t>
  </si>
  <si>
    <t>BEN.9</t>
  </si>
  <si>
    <t>The system shall establish multiple eligibility rules.</t>
  </si>
  <si>
    <t>BEN.10</t>
  </si>
  <si>
    <t>The system shall restrict enrollment in a specific plan.</t>
  </si>
  <si>
    <t>BEN.11</t>
  </si>
  <si>
    <t>The system shall establish benefit eligibility based on collective bargaining agreement (CBA), memorandum of understanding (MOU), or other employee group type.</t>
  </si>
  <si>
    <t>BEN.12</t>
  </si>
  <si>
    <t>The system shall calculate premium amounts based on user-defined tables.</t>
  </si>
  <si>
    <t>BEN.13</t>
  </si>
  <si>
    <t>The system shall suspend benefits and reinstate based upon user-defined criteria (e.g., military leave).</t>
  </si>
  <si>
    <t>BEN.14</t>
  </si>
  <si>
    <t>The system shall restrict certain benefits-related entry based on user-defined characteristics (e.g., deductions of part-time employees).</t>
  </si>
  <si>
    <t>BEN.15</t>
  </si>
  <si>
    <t>The system shall identify type of coverage (e.g., single, two-person, family).</t>
  </si>
  <si>
    <t>BEN.16</t>
  </si>
  <si>
    <t>The system shall allow users, with appropriate security permissions and roles, to override employee benefits and leave eligibility dates only by HR department defined users.</t>
  </si>
  <si>
    <t>BEN.17</t>
  </si>
  <si>
    <t>The system shall capture and maintain waiting period by CBA, MOU, or other employee group type.</t>
  </si>
  <si>
    <t>BEN.18</t>
  </si>
  <si>
    <t>The system shall provide a weighted average cost for benefits (average cost) report.</t>
  </si>
  <si>
    <t>BEN.19</t>
  </si>
  <si>
    <t>The system shall calculate IRS maximum allowable contributions when a participant chooses to contribute in both pre-tax and after-tax plans.</t>
  </si>
  <si>
    <t>BEN.20</t>
  </si>
  <si>
    <t>The system shall automatically enforce maximum IRS allowable annual contributions, including future changes to the maximums.</t>
  </si>
  <si>
    <t>The system shall track the following:</t>
  </si>
  <si>
    <t>Coverage effective dates;</t>
  </si>
  <si>
    <t>Coverage history;</t>
  </si>
  <si>
    <t>Coverage at a point in time (i.e., three months for a specific year);</t>
  </si>
  <si>
    <t>Name change history;</t>
  </si>
  <si>
    <t>Dependent information;</t>
  </si>
  <si>
    <t>Beneficiary information;</t>
  </si>
  <si>
    <t>Years of service;</t>
  </si>
  <si>
    <t xml:space="preserve">Adjusted service date based on prior years of service; and </t>
  </si>
  <si>
    <t>Cumulative years of service over multiple employment terms, inclusive of both the original and rehire dates with the ability designate both dates.</t>
  </si>
  <si>
    <t>The system shall maintain premium and deduction amounts for multiple benefit plans including but not limited to:</t>
  </si>
  <si>
    <t>Health Insurance;</t>
  </si>
  <si>
    <t>Dental Insurance;</t>
  </si>
  <si>
    <t>Vision Insurance;</t>
  </si>
  <si>
    <t>Life Insurance;</t>
  </si>
  <si>
    <t>Flexible spending accounts for medical and child care reimbursement accounts;</t>
  </si>
  <si>
    <t>Health Savings Accounts (H.S.A.s);</t>
  </si>
  <si>
    <t>Non-City benefit providers;</t>
  </si>
  <si>
    <t>Short term disability;</t>
  </si>
  <si>
    <t xml:space="preserve">Supplemental Benefit Plan; </t>
  </si>
  <si>
    <t xml:space="preserve">457 Plans; and </t>
  </si>
  <si>
    <t>The system shall produce benefits confirmation (for current comparison to next year), including plan, coverage, dependent coverage, employee ID number, SSN, and detailed changes from prior year elections.</t>
  </si>
  <si>
    <t>The system shall produce and email a benefits confirmation (for current comparison to next year), including plan, coverage, dependent coverage, employee ID number, SSN, and detailed changes from prior year elections.</t>
  </si>
  <si>
    <t>The system shall indicate a date stamp via workflow to HR for final approval on requested changes.</t>
  </si>
  <si>
    <t>The system shall have two years open for benefits enrollments and closeouts for administrative functions.</t>
  </si>
  <si>
    <t>The system shall manually adjust benefit withholdings.</t>
  </si>
  <si>
    <t>The system shall support pre- and post-tax payroll deductions and benefits.</t>
  </si>
  <si>
    <t>The system shall automatically produce payroll deductions based on benefit plan enrollments.</t>
  </si>
  <si>
    <t>The system shall recalculate life insurance amounts and costs to be recalculated for employees and dependents as applicable at any time during the year based on changed age, salary, coverage, and/or plan cost parameters.</t>
  </si>
  <si>
    <t>The system shall automatically calculate long/short term disability premiums and deductions based on salary amounts.</t>
  </si>
  <si>
    <t>The system shall maintain benefit coverage for employees on leave who elect to pay for his or her own coverage.</t>
  </si>
  <si>
    <t>The system shall integrate with the City's accounts payable and accounts receivable systems for the purpose of billing for benefits, including employees on long-term leave.</t>
  </si>
  <si>
    <t>The system shall calculate and collect benefits in arrears.</t>
  </si>
  <si>
    <t>The system shall efficiently process exit benefit payments.</t>
  </si>
  <si>
    <t>The system shall support multiple types of donated leave banks.</t>
  </si>
  <si>
    <t xml:space="preserve">The system shall track full-time equivalent (FTE) employee information for compliance with Affordable Care Act regulations. </t>
  </si>
  <si>
    <t>The system shall apply a subsidy or incentive to premiums.</t>
  </si>
  <si>
    <t xml:space="preserve">The system shall generate Annual Enrollment notification letters and send them to COBRA individuals based on benefit enrollment data. </t>
  </si>
  <si>
    <t>desired</t>
  </si>
  <si>
    <t>The system shall support the City's wellness program.</t>
  </si>
  <si>
    <t>Eligibility and Enrollment</t>
  </si>
  <si>
    <t>The system shall track benefits eligibility.</t>
  </si>
  <si>
    <t>The system shall track benefits eligibility and attach / scan in associated documentation.</t>
  </si>
  <si>
    <t>The system shall notify employees of benefit eligibility dates.</t>
  </si>
  <si>
    <t>The system shall maintain benefit eligibility data including:</t>
  </si>
  <si>
    <t>Length of service;</t>
  </si>
  <si>
    <t>Spouse and Dependent Information - with the ability for contact information to be different for each party;</t>
  </si>
  <si>
    <t xml:space="preserve">Spouse and Dependent Information - Dependent/Beneficiary Indicator (Dependent, Beneficiary, Both, etc.); </t>
  </si>
  <si>
    <t>Terminate benefits and associated deductions and reinstate upon return;</t>
  </si>
  <si>
    <t>Terminate benefits and associated deductions at the end of the employee's last working month:</t>
  </si>
  <si>
    <t>Hours worked by various search criteria (e.g., weekly, bi-weekly, pay period, annually); and</t>
  </si>
  <si>
    <t xml:space="preserve">The system shall track rolling military leave based on a one year fiscal year for the Uniformed Services Employment and Reemployment Act (USERRA). </t>
  </si>
  <si>
    <t>The system shall require a SSN when adding benefit(s) for dependent(s) except for newborn.</t>
  </si>
  <si>
    <t>The system shall allow the addition of benefit(s) for dependent(s) without a social security number, with the ability to prompt a user after a specified period of time that a SSN is required.</t>
  </si>
  <si>
    <t>The system shall provide tracking for death of employees, or dependents.</t>
  </si>
  <si>
    <t>The system shall allow mass updates of employee plan designation.</t>
  </si>
  <si>
    <t>The system shall allow online update of benefits on an individual employee basis, with the ability to provide notification of approval/finalization of workflow.</t>
  </si>
  <si>
    <t>The system shall generate summary statements by employee and employer contributions.</t>
  </si>
  <si>
    <t>The system shall validate that the employee is eligible for the plan selected.</t>
  </si>
  <si>
    <t>The system shall determine coverage and deduction amounts for the employee using parameters stored in the benefit plan structure tables.</t>
  </si>
  <si>
    <t>The system shall create a computer-generated application packet for distribution (e.g., PDF).</t>
  </si>
  <si>
    <t>The system shall produce letters, emails, and other notifications to employees announcing open enrollment.</t>
  </si>
  <si>
    <t>The system shall produce letters, emails, and other notifications to employees that have not yet completed their enrollment, on a user-defined frequency.</t>
  </si>
  <si>
    <t>The system shall produce confirmation letters indicating the employee's current participation levels in all benefit plans.</t>
  </si>
  <si>
    <t>The system shall provide employee self-service for benefit plan open enrollment, new hire benefits enrollment, and other benefits changes.</t>
  </si>
  <si>
    <t>The system shall interface with the employee self-service module for benefit plan open enrollment, new hire benefits enrollment, and other benefits changes.</t>
  </si>
  <si>
    <t xml:space="preserve">The system shall interface with the employee self-service module to allow employees to see previous years benefit election data. </t>
  </si>
  <si>
    <t>The system shall retroactively enroll employees and dependents in plans and automatically impact payroll to compute the proper pay and deduction adjustments.</t>
  </si>
  <si>
    <t>The system shall enter new enrollment data for a future date without changing the current elections until the date of the new enrollment period begins.</t>
  </si>
  <si>
    <t>The system shall identify court-ordered dependents.</t>
  </si>
  <si>
    <t>The system shall restrict the removal of court-ordered dependent from an employee's benefits master (add/delete lock).</t>
  </si>
  <si>
    <t>The system shall attach documentation to court-ordered dependent record.</t>
  </si>
  <si>
    <t>The system shall identify fallen officers' dependents</t>
  </si>
  <si>
    <t>The system shall compile, process, and electronically transfer enrollment information to vendors according to 834 Carrier Guidelines HIPPA Compliance.</t>
  </si>
  <si>
    <t>COBRA Administration</t>
  </si>
  <si>
    <t>The system shall track COBRA eligibility based upon City-defined criteria.</t>
  </si>
  <si>
    <t>The system shall notify third party administrator regarding COBRA eligible participants.</t>
  </si>
  <si>
    <t>The system shall support tracking of COBRA related laws, to include, but not limited to:</t>
  </si>
  <si>
    <t>Initiation of COBRA processing when an individual’s coverage is terminated due to a COBRA qualifying event.</t>
  </si>
  <si>
    <t>Leave Administration</t>
  </si>
  <si>
    <t>The system shall track relevant FMLA, workers compensation, military leave, and other City-defined leave of absence information by employee.</t>
  </si>
  <si>
    <t>The system shall track and maintain FMLA, workers compensation, military leave, and other City-defined leave of absence information, including:</t>
  </si>
  <si>
    <t>Leave start date;</t>
  </si>
  <si>
    <t>Employee department;</t>
  </si>
  <si>
    <t>Date of first notification;</t>
  </si>
  <si>
    <t>Date of medical certification;</t>
  </si>
  <si>
    <t>Date of medical re-certification, allowing more than one recertification date and associated with medical re-certification sequence number;</t>
  </si>
  <si>
    <t>Medical re-certification sequence number;</t>
  </si>
  <si>
    <t>FMLA Calculation based on user-defined criteria for a work week;</t>
  </si>
  <si>
    <t>History of previous leaves;</t>
  </si>
  <si>
    <t>Leave Type - medical, family, child, other;</t>
  </si>
  <si>
    <t>Leave Type - continuous or intermittent;</t>
  </si>
  <si>
    <t>Approval Date;</t>
  </si>
  <si>
    <t>Leave exhaustion date;</t>
  </si>
  <si>
    <t>Follow up flag/date based on calculated date (user defined); and</t>
  </si>
  <si>
    <t>The system shall generate the following notification types:</t>
  </si>
  <si>
    <t>Rights and Responsibilities;</t>
  </si>
  <si>
    <t>Designation Form;</t>
  </si>
  <si>
    <t>Approval/Denial;</t>
  </si>
  <si>
    <t xml:space="preserve">Request for Information; </t>
  </si>
  <si>
    <t>Notification of leave exhaustion; and</t>
  </si>
  <si>
    <t>Other forms as required.</t>
  </si>
  <si>
    <t>The system shall provide a set of qualifying questions for leave requests that collects information necessary to determine if the leave can be approved under any qualified leave program (via user defined workflow).</t>
  </si>
  <si>
    <t>The system shall allow letters, forms and other documents to be incorporated into the leave request approval workflow.</t>
  </si>
  <si>
    <t>The system shall automatically track FMLA and military leave based on Federal and user-defined requirements.</t>
  </si>
  <si>
    <t>The system shall track leave used and leave available based on variables including but not limited to hire date, length of service, and hours previously taken.</t>
  </si>
  <si>
    <t>The system shall track FMLA for intermittent as well as continuous FMLA cases.</t>
  </si>
  <si>
    <t>The system shall track FMLA against any of the four year definitions permitted.</t>
  </si>
  <si>
    <t>The system shall track all FMLA and/or other leave absences that are open at once.</t>
  </si>
  <si>
    <t>The system shall support the reclassification of prior period time off to FMLA, with a full audit trail and automatic update of all balances and applicable pay calculations.</t>
  </si>
  <si>
    <t>The system shall integrate with the City's accounts payable and accounts receivable systems for the purpose of billing for leave related expenses.</t>
  </si>
  <si>
    <t>The system shall calculate other City-defined leaves of absence termination dates by individual enrollee.</t>
  </si>
  <si>
    <t>The system shall calculate and rollover excess vacation and sick leave to HRA.</t>
  </si>
  <si>
    <t>The system shall allow a system-generated flag to be configured for the expiration of a certain leave type (e.g., alert appears at 60-days prior, 30-days prior, etc.).</t>
  </si>
  <si>
    <t>The system shall automatically send notification to employees when City-defined leave is going to expire.</t>
  </si>
  <si>
    <t>The system shall support the reclassification of prior period time off to FMLA or other City-defined leave types, with a full audit trail and automatic update of all balances and applicable pay calculations.</t>
  </si>
  <si>
    <t>The system shall support tracking of City-defined leaves of absence in accordance with applicable laws (note: the City intends to continue use of a third-party for tracking FMLA, military, and Worker's Compensation), to include, but not limited to:</t>
  </si>
  <si>
    <t>Maintenance of qualifying events and event dates;</t>
  </si>
  <si>
    <t>Automatic date calculations;</t>
  </si>
  <si>
    <t>Forms;</t>
  </si>
  <si>
    <t>Correspondence;</t>
  </si>
  <si>
    <t>Reports; and</t>
  </si>
  <si>
    <t>Notifications.</t>
  </si>
  <si>
    <t>Unemployment Claims</t>
  </si>
  <si>
    <t>The system shall automate the claims process, including the ability to route claims to the appropriate staff for review.</t>
  </si>
  <si>
    <t>The system shall track the following Unemployment Compensation information:</t>
  </si>
  <si>
    <t>Date claim filed;</t>
  </si>
  <si>
    <t>Date and response to commission;</t>
  </si>
  <si>
    <t>Attach documents provided (any documents provided to commission);</t>
  </si>
  <si>
    <t>Hearing date(s);</t>
  </si>
  <si>
    <t>Employee Name, employee number, employment status, classification;</t>
  </si>
  <si>
    <t>Fund, department, Chart of Account code;</t>
  </si>
  <si>
    <t>Maximum liability amount;</t>
  </si>
  <si>
    <t>Reason for separation;</t>
  </si>
  <si>
    <t>SSN;</t>
  </si>
  <si>
    <t xml:space="preserve">Year-to-date amount paid; </t>
  </si>
  <si>
    <t>Percentage City liability; and</t>
  </si>
  <si>
    <t xml:space="preserve">The system shall generate a report for the Ohio Department of Job and Family Services. </t>
  </si>
  <si>
    <t>Affordable Care Act Tracking</t>
  </si>
  <si>
    <t>The system shall utilize active employee counts during the previous calendar year to determine Applicable Larger Employer (ALE) status for ACA requirements (currently at least 50 employees on average for a 12-month period).</t>
  </si>
  <si>
    <t>The system shall include both full-time and full-time-equivalent in determining ALE status.</t>
  </si>
  <si>
    <t>The system shall round down to the nearest whole number if average number of employee counts is not a whole number.</t>
  </si>
  <si>
    <t>The system shall record a ACA status at date of hire including:</t>
  </si>
  <si>
    <t>Full-time;</t>
  </si>
  <si>
    <t>Variable;</t>
  </si>
  <si>
    <t>Part-time;</t>
  </si>
  <si>
    <t>Casual;</t>
  </si>
  <si>
    <t>The system shall determine full-time employee population subject to ACA requirements by the following determinations:</t>
  </si>
  <si>
    <t>Average of 30 hours per week worked in a defined 12 month / 52 week time period; and</t>
  </si>
  <si>
    <t>Average of 130 hours per month worked in a defined 12 month / 52 week time period.</t>
  </si>
  <si>
    <t>The system shall provide calculation tools to classify employees as seasonal based upon a pattern of work and less than a six months of work at a full-time level, for the purposes of eligibility determinations.</t>
  </si>
  <si>
    <t>The system shall support the "monthly measurement" method of determining ACA requirements.</t>
  </si>
  <si>
    <t>The system shall support the "look back measurement" method of determining ACA requirements.</t>
  </si>
  <si>
    <t>The system shall track breaks in service for employees subject to ACA for the purposes of eligibility determinations.</t>
  </si>
  <si>
    <t>The system shall support the following periods for ACA eligibility determination:</t>
  </si>
  <si>
    <t>Measurement (initial and standard);</t>
  </si>
  <si>
    <t>Administrative (initial and standard); and</t>
  </si>
  <si>
    <t>Stability (initial and standard).</t>
  </si>
  <si>
    <t>The system shall support a limit for the amount of time of each period (i.e., an eligibility measurement period of up to 12 months).</t>
  </si>
  <si>
    <t>The system shall limit the amount of time of each period based upon a previous period (i.e., stability cannot exceed measurement).</t>
  </si>
  <si>
    <t>The system shall exclude employees in certain periods from ACA requirements and reporting.</t>
  </si>
  <si>
    <t>The system shall provide notification of expiring periods at user-defined intervals.</t>
  </si>
  <si>
    <t>The system shall track whether employees have been offered qualifying coverage.</t>
  </si>
  <si>
    <t>The system shall track employee election or decline of qualifying coverage.</t>
  </si>
  <si>
    <t>The system shall link supporting documentation to track employee election or decline of qualifying coverage.</t>
  </si>
  <si>
    <t>The system shall calculate the percentage of eligible employees that were offered qualifying coverage.</t>
  </si>
  <si>
    <t>The system shall track by month during the year if employee was offered coverage and if employee elected coverage.</t>
  </si>
  <si>
    <t>The system shall provide tools to determine qualifying coverage based on the prescribed affordability "safe harbors," including:</t>
  </si>
  <si>
    <t>Rate of pay multiplied by current calculation.</t>
  </si>
  <si>
    <t>The system shall determine and track any employee and dependents covered under self-insurance from the employer.</t>
  </si>
  <si>
    <t>The system shall determine the months any employee and dependents were covered under self-insurance from the employer.</t>
  </si>
  <si>
    <t>The system shall track and monitor part-time and temporary employees to maintain compliance with Affordable Care Act (ACA) regulations.</t>
  </si>
  <si>
    <t>The system shall report benefit trends and costs for employees.</t>
  </si>
  <si>
    <t>The system shall produce reports reflecting eligible employees not enrolled in benefit plans.</t>
  </si>
  <si>
    <t>The system shall produce billing notice for employees on leave of absence.</t>
  </si>
  <si>
    <t>The system shall produce a warning/error report of employees with no benefit deductions due to low or no paycheck prior to running payroll.</t>
  </si>
  <si>
    <t>The system shall provide all employees and retirees with annual benefit confirmation statements.</t>
  </si>
  <si>
    <t>The system shall provide turn-over reporting, based on user-defined reasoning (e.g., voluntary, by position, etc.).</t>
  </si>
  <si>
    <t>The system shall create Form 1094 for transmittal to IRS.</t>
  </si>
  <si>
    <t>The system shall electronically transmit Form 1094.</t>
  </si>
  <si>
    <t>The system shall create Form 1095-C for distribution to employees.</t>
  </si>
  <si>
    <t>The system shall automatically fill Form 1095-C accurately.</t>
  </si>
  <si>
    <t>The system shall create Form 1095-C for transmittal to IRS.</t>
  </si>
  <si>
    <t>The system shall provide a variety of ad hoc query and reporting capabilities when determining eligibility status.</t>
  </si>
  <si>
    <t>The system shall provide a variety of ad hoc query and reporting capabilities when determining individuals with qualifying coverage.</t>
  </si>
  <si>
    <t>The system shall provide a variety of ad hoc query and reporting capabilities when researching disputes.</t>
  </si>
  <si>
    <t xml:space="preserve">The system shall provide a report on employee dependents who age-out of benefits. </t>
  </si>
  <si>
    <t>The system shall provide a report showing changes in benefit elections, by employee, benefit, and / or plan year.</t>
  </si>
  <si>
    <t xml:space="preserve">The system shall report on any benefit field and status (e.g., pull employees by plan type, coverage). </t>
  </si>
  <si>
    <t>The system has the ability combine coverage from both records and keep a single record on an employee and have it report correctly (e.g., not creating two record types if moved from dependent to employee )</t>
  </si>
  <si>
    <t>The system shall provide a user-friendly ad-hoc reporting tool.</t>
  </si>
  <si>
    <t>The system shall create custom reports using an internal Report Writer.</t>
  </si>
  <si>
    <t>The system shall provide point-in-time (any user-specific date or date range) for various reporting following organization level and specified permissions roles.</t>
  </si>
  <si>
    <t>The system shall schedule and email reports to specified users at a user-defined date/time and frequency.</t>
  </si>
  <si>
    <t>Compensation Management</t>
  </si>
  <si>
    <t>COM.1</t>
  </si>
  <si>
    <t>The system shall provide a date-based compensation system that allows employee salary actions to be automatically triggered based upon City-defined effective dates and rules.</t>
  </si>
  <si>
    <t>COM.2</t>
  </si>
  <si>
    <t>The system shall automate compensation and benefits information updates with automated workflow approvals.</t>
  </si>
  <si>
    <t>COM.3</t>
  </si>
  <si>
    <t>The system shall change the compensation table and have the change impact employee records.</t>
  </si>
  <si>
    <t>COM.4</t>
  </si>
  <si>
    <t xml:space="preserve">The system shall allow a user to update one section of a pay table without updating the rest of the pay table. </t>
  </si>
  <si>
    <t>COM.5</t>
  </si>
  <si>
    <t>The system shall provide a mass pay increase function based on user-defined criteria (e.g., by department, by temp or regular employee, by civil service classification, bargaining unit).</t>
  </si>
  <si>
    <t>COM.6</t>
  </si>
  <si>
    <t>The system shall provide a mass pay increase function based on performance review.</t>
  </si>
  <si>
    <t>COM.7</t>
  </si>
  <si>
    <t>The system shall provide a mass pay increase function by percentage amount or flat dollar amount.</t>
  </si>
  <si>
    <t>COM.8</t>
  </si>
  <si>
    <t>The system shall calculate longevity/stability payment.</t>
  </si>
  <si>
    <t>COM.9</t>
  </si>
  <si>
    <t>The system shall calculate multiple longevity/stability payment based upon varying levels of longevity/stability criteria.</t>
  </si>
  <si>
    <t>COM.10</t>
  </si>
  <si>
    <t>The system shall calculate longevity award amounts based on employee length of service including breaks in service.</t>
  </si>
  <si>
    <t>COM.11</t>
  </si>
  <si>
    <t>The system shall automatically assign specific earnings codes to an employee/position based on job class, civil service classification, or other user defined fields.</t>
  </si>
  <si>
    <t>COM.12</t>
  </si>
  <si>
    <t xml:space="preserve">The system shall support both grade and step compensation structures. </t>
  </si>
  <si>
    <t>COM.13</t>
  </si>
  <si>
    <t>The system shall establish and process multiple overtime based on FLSA.</t>
  </si>
  <si>
    <t>COM.14</t>
  </si>
  <si>
    <t>The system shall process multiple additional pay types in one pay period.</t>
  </si>
  <si>
    <t>COM.15</t>
  </si>
  <si>
    <t>The system shall track additional pay in order to eliminate any duplicate payments.</t>
  </si>
  <si>
    <t>COM.16</t>
  </si>
  <si>
    <t>The system shall provide a mass pay function for additional payments.</t>
  </si>
  <si>
    <t>COM.17</t>
  </si>
  <si>
    <t>The system shall track all additional payments.</t>
  </si>
  <si>
    <t>COM.18</t>
  </si>
  <si>
    <t>The system shall identify, calculate, and pay lump sum payments by job class, employee base rate, hours of service, benefit eligible, civil service classification, and other user defined.</t>
  </si>
  <si>
    <t>COM.19</t>
  </si>
  <si>
    <t>The system shall provide automatic assignment (in addition to payroll) of earnings at certain scheduled times.</t>
  </si>
  <si>
    <t>COM.20</t>
  </si>
  <si>
    <t>The system shall identify user-defined and/or exceptions-based employees and isolate from mass compensation adjustments.</t>
  </si>
  <si>
    <t>COM.21</t>
  </si>
  <si>
    <t>The system shall search and report on salary step schedules.</t>
  </si>
  <si>
    <t>COM.22</t>
  </si>
  <si>
    <t>The system shall track part-time hours for step increases.</t>
  </si>
  <si>
    <t>COM.23</t>
  </si>
  <si>
    <t>The system shall have the option to round decimal points by user-defined rounding rules for hourly rates.</t>
  </si>
  <si>
    <t>COM.24</t>
  </si>
  <si>
    <t>The system shall provide notification to HR reps about a pay increase.</t>
  </si>
  <si>
    <t>COM.25</t>
  </si>
  <si>
    <t xml:space="preserve">The system shall calculate back pay for a minimum of 6 years. </t>
  </si>
  <si>
    <t>COM.26</t>
  </si>
  <si>
    <t xml:space="preserve">The system shall allow users (with appropriate security) to maintain and modify all complex pay rules without vendor intervention. </t>
  </si>
  <si>
    <t>COM.27</t>
  </si>
  <si>
    <t>The system shall validate minimum and maximum salary of grade when pay is changed (and provide warning if min/max threshold is exceeded).</t>
  </si>
  <si>
    <t>COM.28</t>
  </si>
  <si>
    <t>The system shall perform macro-level compensation analysis for reporting purposes.</t>
  </si>
  <si>
    <t>COM.29</t>
  </si>
  <si>
    <t xml:space="preserve">The system shall generate an active positions report that includes positions that are vacant, approved, and active positions. </t>
  </si>
  <si>
    <t>COM.30</t>
  </si>
  <si>
    <t>The system shall perform ad-hoc reporting on any field or feature per user defined based on security permissions.</t>
  </si>
  <si>
    <t>Garnishments</t>
  </si>
  <si>
    <t>The system shall withhold garnishments from employee paychecks.</t>
  </si>
  <si>
    <t>The system shall track, calculate and deduct unlimited employee garnishments, including but not limited to, the following:</t>
  </si>
  <si>
    <t>Bankruptcies;</t>
  </si>
  <si>
    <t>Fixed amounts;</t>
  </si>
  <si>
    <t>IRS levies;</t>
  </si>
  <si>
    <t>Multiple child support orders;</t>
  </si>
  <si>
    <t>Student loans; and</t>
  </si>
  <si>
    <t>The system shall define custom disposable earnings definitions for garnishment purposes.</t>
  </si>
  <si>
    <t>The system shall define custom garnishment rules including exemption variables and frequency.</t>
  </si>
  <si>
    <t>The system shall provide pay period calculation of garnishment(s) and support amounts each period based on employee disposable earnings and garnishment rules (priority of garnishments, proration %, etc.).</t>
  </si>
  <si>
    <t>Ability to calculate multiple child support orders per state law.</t>
  </si>
  <si>
    <t>The system shall flag garnishments nearing end of collection based on user defined end date or dollar threshold.</t>
  </si>
  <si>
    <t>The system shall input, deduct and track unlimited garnishments per employee.</t>
  </si>
  <si>
    <t>The system shall process multiple garnishments per employee and assign user defined priorities.</t>
  </si>
  <si>
    <t>The system shall enforce a minimum paycheck amount after all garnishments have been taken (e.g., percentage, dollar).</t>
  </si>
  <si>
    <t>The system shall establish caps for garnishments so that a specified total amount is not exceeded.</t>
  </si>
  <si>
    <t>The system shall establish a cap for garnishments so that a maximum percentage of total pay is not exceeded.</t>
  </si>
  <si>
    <t>The system shall configure the prioritization of garnishments and support orders based on legal requirements.</t>
  </si>
  <si>
    <t>The system shall define garnishment vendors including address and bank routing information.</t>
  </si>
  <si>
    <t>The system shall provide a history of employee garnishments.</t>
  </si>
  <si>
    <t>The system shall calculate garnishments based on state and federal calculation rulings.</t>
  </si>
  <si>
    <t>The system shall recover/retrieve deduction amounts that have not been withheld from an employees' pay.</t>
  </si>
  <si>
    <t>Pay Codes</t>
  </si>
  <si>
    <t xml:space="preserve">The system shall support an unlimited number of earnings/pay codes. </t>
  </si>
  <si>
    <t>The system has ability to calculate prorated out of class rate based on average hours worked.</t>
  </si>
  <si>
    <t>The system has ability to calculate prorated out of class rate based on user defined rules.</t>
  </si>
  <si>
    <t>The system shall separately identify pension eligible earnings from non-pension eligible earnings by pay type.</t>
  </si>
  <si>
    <t>The system shall establish various pay codes and special pay codes including but not limited to:</t>
  </si>
  <si>
    <t>Administrative leave;</t>
  </si>
  <si>
    <t>Allowance - gun allowance;</t>
  </si>
  <si>
    <t>Allowance - uniform and clothing allowance;</t>
  </si>
  <si>
    <t>Allowance - cell phone allowance;</t>
  </si>
  <si>
    <t>Allowance - car allowance;</t>
  </si>
  <si>
    <t>Allowance - other allowances (e.g., tool allowance);</t>
  </si>
  <si>
    <t>Other non-cash benefits;</t>
  </si>
  <si>
    <t>Advance pay;</t>
  </si>
  <si>
    <t>Bereavement;</t>
  </si>
  <si>
    <t>Call-back;</t>
  </si>
  <si>
    <t>FMLA (multiple types);</t>
  </si>
  <si>
    <t>Floating holiday;</t>
  </si>
  <si>
    <t>Holiday;</t>
  </si>
  <si>
    <t>Incentive pay;</t>
  </si>
  <si>
    <t>Leave adjustments;</t>
  </si>
  <si>
    <t>Longevity awards (one-time pay);</t>
  </si>
  <si>
    <t>Longevity pay;</t>
  </si>
  <si>
    <t>Mileage;</t>
  </si>
  <si>
    <t>Military leave (multiple types);</t>
  </si>
  <si>
    <t>Military Differential Pay</t>
  </si>
  <si>
    <t>Moving expenses;</t>
  </si>
  <si>
    <t>Multiple comp time accruals and payouts;</t>
  </si>
  <si>
    <t>On-call;</t>
  </si>
  <si>
    <t>Other differentials (e.g., driver, program manager);</t>
  </si>
  <si>
    <t>Overtime (straight, time and a half, double time, two and a half, triple time, three and a half) based on association group or not;</t>
  </si>
  <si>
    <t>Parking;</t>
  </si>
  <si>
    <t>Personal;</t>
  </si>
  <si>
    <t>Regular time;</t>
  </si>
  <si>
    <t>Severance/termination pay;</t>
  </si>
  <si>
    <t>Shift differentials (e.g., second shift, third shift, etc.);</t>
  </si>
  <si>
    <t xml:space="preserve">Leave Donation Program; </t>
  </si>
  <si>
    <t>Sick leave;</t>
  </si>
  <si>
    <t>Sick leave rollover;</t>
  </si>
  <si>
    <t>accrual payouts (sick, comp time, vacation, etc.);</t>
  </si>
  <si>
    <t>Communicable disease leave;</t>
  </si>
  <si>
    <t>Signing incentive;</t>
  </si>
  <si>
    <t>Training;</t>
  </si>
  <si>
    <t>Tuition reimbursement;</t>
  </si>
  <si>
    <t>Earned Rest</t>
  </si>
  <si>
    <t xml:space="preserve">Vacation; </t>
  </si>
  <si>
    <t>Wellness;</t>
  </si>
  <si>
    <t>Retention;</t>
  </si>
  <si>
    <t>Paid for performance (pfp);</t>
  </si>
  <si>
    <t xml:space="preserve">Field training; and </t>
  </si>
  <si>
    <t xml:space="preserve">The system shall pay non-payroll items (e.g., boot allowance) on payroll checks via earnings codes. </t>
  </si>
  <si>
    <t>The system shall define earnings with maximum amounts.</t>
  </si>
  <si>
    <t>The system shall define earnings pay frequencies, including weekly, bi-weekly, semi-monthly and monthly.</t>
  </si>
  <si>
    <t xml:space="preserve">The system shall support start/stop dates on pay/earnings codes. </t>
  </si>
  <si>
    <t xml:space="preserve">The system shall allow pays/earnings to be scheduled in the payroll calendar. </t>
  </si>
  <si>
    <t xml:space="preserve">The system shall support an unlimited number of earning codes. Any limitations should be noted in the Comments column. </t>
  </si>
  <si>
    <t>The system shall establish employee eligibility controls for pay/earnings codes, including but not limited to:</t>
  </si>
  <si>
    <t>Exempt;</t>
  </si>
  <si>
    <t>Non-exempt;</t>
  </si>
  <si>
    <t>Job classification;</t>
  </si>
  <si>
    <t>Leave Donation Eligibility (Sick, Vacation)</t>
  </si>
  <si>
    <t>By employee (including multiple jobs); and</t>
  </si>
  <si>
    <t>Other user-defined rules and controls.</t>
  </si>
  <si>
    <t>The system shall establish multiple pay out rules by department or job class for comp and deferred holiday time.</t>
  </si>
  <si>
    <t>The system shall define earnings that are contributable to pension, Medicare, or other accumulators.</t>
  </si>
  <si>
    <t>The system shall charge hours worked without pay, for management tracking and analysis, for exempt employees.</t>
  </si>
  <si>
    <t>The system shall limit chargeability to FMLA, if an employee has not worked enough hours for eligibility.</t>
  </si>
  <si>
    <t>The system shall accumulate, store, and maintain creditable service by employee in order to calculate the amount of an annual longevity/stability payment.</t>
  </si>
  <si>
    <t>The system shall process imputed income for non-cash benefits.</t>
  </si>
  <si>
    <t>The system shall set-up standard allocations, including both one-time and special allocations (e.g., for differing projects).</t>
  </si>
  <si>
    <t>Deductions</t>
  </si>
  <si>
    <t xml:space="preserve">The system shall support an unlimited number of general deduction codes for items such as insurance, retirement, child support, etc. </t>
  </si>
  <si>
    <t>The system shall allow employee deductions with a stop date when amount due is paid in full.</t>
  </si>
  <si>
    <t>The system shall link an AR account with employee deductions for arrears collection purposes.</t>
  </si>
  <si>
    <t>The system shall assign an unlimited number of deduction codes to each employee.</t>
  </si>
  <si>
    <t>The system shall support both pre-tax and post-tax deductions.</t>
  </si>
  <si>
    <t>The system shall support deduction limits and maximum amounts.</t>
  </si>
  <si>
    <t xml:space="preserve">The system shall support deduction start and end dates. </t>
  </si>
  <si>
    <t>The system shall support designated default amount for each deduction code.</t>
  </si>
  <si>
    <t>The system shall stop and start a deduction on an employee-by-employee basis. Year-to-date totals should be maintained.</t>
  </si>
  <si>
    <t>The system shall allow a user to specify the number of pay periods for a deduction to be taken.</t>
  </si>
  <si>
    <t>The system shall accommodate one-time deductions.</t>
  </si>
  <si>
    <t xml:space="preserve">The system shall allow deductions to be scheduled in the payroll calendar. </t>
  </si>
  <si>
    <t xml:space="preserve">The system shall support user-defined prioritization of deductions.  </t>
  </si>
  <si>
    <t xml:space="preserve">The system shall support user-defined goal limits on deductions.  </t>
  </si>
  <si>
    <t xml:space="preserve">The system shall allow temporary override of deduction amounts (with appropriate security).  </t>
  </si>
  <si>
    <t xml:space="preserve">The system shall allow temporary inactivation of deduction/s at the employee level, for one-time or on-going basis (with appropriate security).  </t>
  </si>
  <si>
    <t xml:space="preserve">The system shall allow temporary inactivation of deduction/s at the organization level, for one-time or on-going basis (with appropriate security).  </t>
  </si>
  <si>
    <t>The system shall support predefined deductions for a designated group of employees.</t>
  </si>
  <si>
    <t>The system shall identify employees who have changed department, position, etc. and adjust deduction rules and payment rules based upon the new role or user defined rules.</t>
  </si>
  <si>
    <t>The system shall calculate and store tax withholdings and retirement earnings for non-cash benefits (e.g., excess life insurance, and employee incentives, etc.).</t>
  </si>
  <si>
    <t>System shall automatically calculate, track, and collect deductions for previous deductions missed or arrears amounts distributed over specified period of time/pay periods due to insufficient pay for various reasons.</t>
  </si>
  <si>
    <t>The system shall calculate and deduct retirement contributions for multiple retirement plans.</t>
  </si>
  <si>
    <t>The system shall record Section 457 and other tax-deferral plan information in conformance with IRS and other regulations.</t>
  </si>
  <si>
    <t>The system shall track IRS 125 benefits package (cafeteria plan) by employee.</t>
  </si>
  <si>
    <t>The system shall calculate automatically deductions for previous deductions missed or in arrears due to unpaid leave.</t>
  </si>
  <si>
    <t>Tax Administration</t>
  </si>
  <si>
    <t>COM.148</t>
  </si>
  <si>
    <t>The system shall allow for an extra withholding tax deduction in any amount at the option of the employee.</t>
  </si>
  <si>
    <t>COM.149</t>
  </si>
  <si>
    <t>The system shall provide options to prevent Federal tax, State tax and/or Medicare Tax from being withheld on an employee-by-employee basis.</t>
  </si>
  <si>
    <t>COM.150</t>
  </si>
  <si>
    <t>The system shall allow the option to manually adjust taxable earnings for W-2 processing based on system permissions.</t>
  </si>
  <si>
    <t>COM.151</t>
  </si>
  <si>
    <t>The system shall withhold tax for a particular pay check using one-time override, flat rate, federal tax tables or any combination of these.</t>
  </si>
  <si>
    <t>COM.152</t>
  </si>
  <si>
    <t>The system shall calculate and store employee and employer contributions to Federal, State, City, Medicare, and retirement.</t>
  </si>
  <si>
    <t>The system shall maintain separate taxable wages for the following:</t>
  </si>
  <si>
    <t>COM.153</t>
  </si>
  <si>
    <t>Federal Income;</t>
  </si>
  <si>
    <t>COM.154</t>
  </si>
  <si>
    <t>Additional Medicare;</t>
  </si>
  <si>
    <t>COM.155</t>
  </si>
  <si>
    <t>Medicare; and</t>
  </si>
  <si>
    <t>COM.156</t>
  </si>
  <si>
    <t>City</t>
  </si>
  <si>
    <t>COM.157</t>
  </si>
  <si>
    <t>The vendor will ensure software is updated in an automated fashion (e.g., through an import, review, and approval process) to be compliant with all City, State, and Federal taxing requirements.</t>
  </si>
  <si>
    <t>COM.158</t>
  </si>
  <si>
    <t>The system shall support separate tax tables for special pay calculations (e.g., flat tax).</t>
  </si>
  <si>
    <t>COM.159</t>
  </si>
  <si>
    <t>The system shall adjust calendar YTD Medicare Taxes withheld based on Calendar YTD Wages paid in regard to current Medicare rate less Medicare Tax previously withheld if applicable based on system permissions.</t>
  </si>
  <si>
    <t>COM.160</t>
  </si>
  <si>
    <t>The system shall define special taxation rules by earnings code (e.g., supplemental tax rates, cumulative, annualized, etc.).</t>
  </si>
  <si>
    <t>Reporting and Querying</t>
  </si>
  <si>
    <t>COM.161</t>
  </si>
  <si>
    <t>The system shall generate Federal Tax Summary Report by Pay Period.</t>
  </si>
  <si>
    <t>COM.162</t>
  </si>
  <si>
    <t>The system shall track taxable earnings annually.</t>
  </si>
  <si>
    <t>COM.163</t>
  </si>
  <si>
    <t>The system shall track taxable earnings quarterly.</t>
  </si>
  <si>
    <t>COM.164</t>
  </si>
  <si>
    <t>The system shall generate Quarterly Federal Tax Summary Reports.</t>
  </si>
  <si>
    <t>COM.165</t>
  </si>
  <si>
    <t>The system shall generate Year End Federal Tax Summary Reports.</t>
  </si>
  <si>
    <t>COM.166</t>
  </si>
  <si>
    <t>The system shall generate Quarterly State and Local Tax Summary Reports.</t>
  </si>
  <si>
    <t>COM.167</t>
  </si>
  <si>
    <t>The system shall generate Year End State and Local Tax Summary Reports.</t>
  </si>
  <si>
    <t>The system shall produce earnings and withholding earnings, and Medicare total reports, including associated taxes, for the following periods:</t>
  </si>
  <si>
    <t>COM.168</t>
  </si>
  <si>
    <t>Calendar Year;</t>
  </si>
  <si>
    <t>COM.169</t>
  </si>
  <si>
    <t>Policy Year (e.g., Worker's Compensation); and</t>
  </si>
  <si>
    <t>COM.170</t>
  </si>
  <si>
    <t>User-defined.</t>
  </si>
  <si>
    <t>COM.171</t>
  </si>
  <si>
    <t>COM.172</t>
  </si>
  <si>
    <t>COM.173</t>
  </si>
  <si>
    <t xml:space="preserve"> Employee Relations</t>
  </si>
  <si>
    <t>ER.1</t>
  </si>
  <si>
    <t>The system shall record and track various employee-related issues (e.g., disciplinary actions, counseling, grievances) in an Activity Log that is maintained by the HR department.</t>
  </si>
  <si>
    <t>ER.2</t>
  </si>
  <si>
    <t>The system shall record and track disciplinary actions (and maintain history) including information on incidents causing the action, steps taken in resolution, and the personnel involved (captured by employee), with appropriate security.</t>
  </si>
  <si>
    <t>ER.3</t>
  </si>
  <si>
    <t>The system shall capture user-entered narrative for each step of the disciplinary process with appropriate security permissions.</t>
  </si>
  <si>
    <t>ER.4</t>
  </si>
  <si>
    <t>The system shall tie employee relations cases to the employee master file.</t>
  </si>
  <si>
    <t>ER.5</t>
  </si>
  <si>
    <t>The system shall allow supervisors to keep a journal of employee discipline and accomplishments throughout the year that would then be accessible when completing the performance review.</t>
  </si>
  <si>
    <t>ER.6</t>
  </si>
  <si>
    <t>The system shall allow a supervisor to view prior discipline action, with appropriate security permissions.</t>
  </si>
  <si>
    <t>ER.7</t>
  </si>
  <si>
    <t>The system shall permit City staff to assign various levels of access for a supervisor to view current/prior discipline action/status, with appropriate security (e.g., see some but not all discipline steps/actions, or only certain types).</t>
  </si>
  <si>
    <t>ER.8</t>
  </si>
  <si>
    <t>The system shall restrict the ability for a former/previous supervisor to view employee discipline action, upon transfer/other move to a new supervisor.</t>
  </si>
  <si>
    <t>The system shall capture disciplinary case data including the following fields:</t>
  </si>
  <si>
    <t>Multiple incident/category types (per user-defined list, with ability to select more than one for a single entry)</t>
  </si>
  <si>
    <t>Incident date/s;</t>
  </si>
  <si>
    <t>Incident number;</t>
  </si>
  <si>
    <t>Date action taken;</t>
  </si>
  <si>
    <t>Date City notified;</t>
  </si>
  <si>
    <t>Date Employee notified of disciplinary case;</t>
  </si>
  <si>
    <t xml:space="preserve">Department; </t>
  </si>
  <si>
    <t>Supervisor;</t>
  </si>
  <si>
    <t>Open comment field;</t>
  </si>
  <si>
    <t>Ability to attach documents;</t>
  </si>
  <si>
    <t>Date of Pre-Disciplinary Hearing/Conference;</t>
  </si>
  <si>
    <t>Pre-Disciplinary Hearing/Conference Officer;</t>
  </si>
  <si>
    <t>Close date;</t>
  </si>
  <si>
    <t>Follow-up steps;</t>
  </si>
  <si>
    <t>Multiple Appeal steps with the associated date/s;</t>
  </si>
  <si>
    <t>Multiple Appeal decisions with associated date/s;</t>
  </si>
  <si>
    <t>Incident determination per appeal step (i.e., substantiated, unsubstantiated, undetermined);</t>
  </si>
  <si>
    <t>Discipline determination;</t>
  </si>
  <si>
    <t>Current status (active, inactive, on leave, etc.);</t>
  </si>
  <si>
    <t>Employee Relations and/or Labor Relations contact;</t>
  </si>
  <si>
    <t>Disciplinary action purge flag;</t>
  </si>
  <si>
    <t>Disciplinary action purge date; and</t>
  </si>
  <si>
    <t>The system shall accommodate user-defined discipline steps/levels.</t>
  </si>
  <si>
    <t>The system shall query incidents based on all fields.</t>
  </si>
  <si>
    <t>The system shall generate alerts about incident patterns based on user-defined logic/criteria (e.g., by issue, by employee, by supervisor).</t>
  </si>
  <si>
    <t>The system shall purge files of disciplinary actions after a user-defined period based on system security.</t>
  </si>
  <si>
    <t>The system shall archive files of disciplinary actions after a user-defined period.</t>
  </si>
  <si>
    <t>The system shall maintain historical disciplinary action detail, including (but not limited to): employee, date, type of incident, follow-up action.</t>
  </si>
  <si>
    <t>The system shall calculate deadlines for the discipline process based on City-defined thresholds.</t>
  </si>
  <si>
    <t>The system shall provide automated notifications for the discipline process based on City-defined thresholds.</t>
  </si>
  <si>
    <t>The system shall classify disciplinary records as formal and informal, with the ability to report on only one of these types.</t>
  </si>
  <si>
    <t>The system shall allow employees to complete online entry of a grievance, with the ability to select the personnel policy being grieved from a list.</t>
  </si>
  <si>
    <t>The system shall produce an error message if the grievance date entered falls outside the statute of limitations.</t>
  </si>
  <si>
    <t>The system shall record and track a multi-step grievance process, including the following information through multiple iterations:</t>
  </si>
  <si>
    <t>Grievance number;</t>
  </si>
  <si>
    <t>Date grievance occurred;</t>
  </si>
  <si>
    <t>Date grievance filed;</t>
  </si>
  <si>
    <t>Step 1 (2, 3, etc.) Advancement Date for each step;</t>
  </si>
  <si>
    <t>Step 1 (2, 3, etc.) Scheduled Meeting Date for each step;</t>
  </si>
  <si>
    <t>Step 1 (2, 3, etc.) Decision Due Date for each step;</t>
  </si>
  <si>
    <t>Step 1 (2, 3, etc.) Decision Issued at each step (e.g., denied, upheld, reduced, settled, reversed);</t>
  </si>
  <si>
    <t>Date grievance closed;</t>
  </si>
  <si>
    <t>Date declared inactive;</t>
  </si>
  <si>
    <t>Hearing officer/Department Head (at each step);</t>
  </si>
  <si>
    <t>Mediator (at each step);</t>
  </si>
  <si>
    <t>Grievance committee members (at each step);</t>
  </si>
  <si>
    <t>Supervisor (at each step);</t>
  </si>
  <si>
    <t>Department head (at each step);</t>
  </si>
  <si>
    <t>Legal (at each step);</t>
  </si>
  <si>
    <t>Prevailing party;</t>
  </si>
  <si>
    <t>Outcome for each step;</t>
  </si>
  <si>
    <t>Unlimited notes and/or text entry; (freeform notes and text entry, vendor to notate any limitations that exist);</t>
  </si>
  <si>
    <t xml:space="preserve">Related case number; </t>
  </si>
  <si>
    <t>Ability to attach documents; and</t>
  </si>
  <si>
    <t>The system shall track all activities associated with the management of the grievance.</t>
  </si>
  <si>
    <t xml:space="preserve">The system shall track and notify the Labor Relations manager and/or other user-defined persons when a grievance has been granted. </t>
  </si>
  <si>
    <t>The system shall purge files of grievances after a user-defined period based on system security.</t>
  </si>
  <si>
    <t>The system shall archive files of grievances after a user-defined period.</t>
  </si>
  <si>
    <t>The system shall maintain an Activity Log to record conversations and correspondence with employees and maintains, at a minimum, the following information:</t>
  </si>
  <si>
    <t>Contact person;</t>
  </si>
  <si>
    <t>Date and time of contact;</t>
  </si>
  <si>
    <t>Means of contact (e.g., phone, email, etc.);</t>
  </si>
  <si>
    <t>Nature of the contact; and</t>
  </si>
  <si>
    <t>Information collected as a result of contact.</t>
  </si>
  <si>
    <t xml:space="preserve">The system shall track reasonable accommodation requests and interaction under the ADA. </t>
  </si>
  <si>
    <t>The system shall track reasonable accommodations provided under the ADA.</t>
  </si>
  <si>
    <t>The system shall create user modified letter templates to support the interactive process under the ADA.</t>
  </si>
  <si>
    <t>The system shall classify and filter correspondence Activity Log entries by type of activity (as defined by user, e.g., PA, grievance, discipline, benefits, etc.).</t>
  </si>
  <si>
    <t>The system shall limit user access to correspondence Activity Log items, as defined by user security/role.</t>
  </si>
  <si>
    <t>The system shall support exit interviews surveying and tracking.</t>
  </si>
  <si>
    <t>The system shall support both union and non-union disciplinary actions processes with the ability to distinguish between the two.</t>
  </si>
  <si>
    <t>The system shall interface with the City's third-party vendor for substance testing.</t>
  </si>
  <si>
    <t>The system shall generate the following (but not limited to) reports with the appropriate security permissions:</t>
  </si>
  <si>
    <t>Number of Employees on a Performance Improvement Plan on a Quarterly basis;</t>
  </si>
  <si>
    <t>Corrective Actions Administered on a quarterly basis;</t>
  </si>
  <si>
    <t>Employee Terminations on a quarterly basis;</t>
  </si>
  <si>
    <t>The system has to ability to report by department, by complaint type, by resolution.</t>
  </si>
  <si>
    <t>The system has to ability to report by protected classifications.</t>
  </si>
  <si>
    <t>The system has to ability to report on grievance activity by bargaining unit, division, and department.</t>
  </si>
  <si>
    <t>The system has to ability to report on employee demographic (e.g., hire date, wage rate, seniority date, division, classification title, etc.) by bargaining unit.</t>
  </si>
  <si>
    <t>HR Personnel Management</t>
  </si>
  <si>
    <t>HRE.1</t>
  </si>
  <si>
    <t>The system shall provide an employee central/master file that is the single source of employee records in which all other proposed system modules interact with.</t>
  </si>
  <si>
    <t>HRE.2</t>
  </si>
  <si>
    <t>The system integrates with the proposed Payroll and Financial modules, including (but not limited to) the following: Time Entry, Payroll, General Ledger, Project Accounting, Grant Management, and Budget.</t>
  </si>
  <si>
    <t>HRE.3</t>
  </si>
  <si>
    <t>HRE.4</t>
  </si>
  <si>
    <t>The system shall establish workflow rules by department, employee group, or other user-defined criteria.</t>
  </si>
  <si>
    <t>The system shall provide workflow functionality with appropriate security permissions to support Human Resources Management processes, including (but not limited to) the following:</t>
  </si>
  <si>
    <t xml:space="preserve">Personnel Actions; </t>
  </si>
  <si>
    <t>New Hire On-Boarding;</t>
  </si>
  <si>
    <t>Employee Termination Activities;</t>
  </si>
  <si>
    <t>Discipline;</t>
  </si>
  <si>
    <t>Grievances; and</t>
  </si>
  <si>
    <t>Performance Management.</t>
  </si>
  <si>
    <t>Employee Central/Master File Data</t>
  </si>
  <si>
    <t>The system shall set up an employee master file for each employee.</t>
  </si>
  <si>
    <t>The system shall maintain all employee file history (including pay, position, status, etc.).</t>
  </si>
  <si>
    <t>The system shall maintain employee master file for the following types of employees:</t>
  </si>
  <si>
    <t>Regular full-time and part-time employees;</t>
  </si>
  <si>
    <t>Temporary full-time and part-time employees;</t>
  </si>
  <si>
    <t>Full-time and part-time contractors;</t>
  </si>
  <si>
    <t>Elected officials;</t>
  </si>
  <si>
    <t>Seasonal employees (full-time and part-time);</t>
  </si>
  <si>
    <t>Retirees;</t>
  </si>
  <si>
    <t xml:space="preserve">Paid and unpaid interns; </t>
  </si>
  <si>
    <t xml:space="preserve">Volunteers; </t>
  </si>
  <si>
    <t>Uniformed Personnel; and</t>
  </si>
  <si>
    <t>Other user defined.</t>
  </si>
  <si>
    <t>The system shall maintain a unique employee number for each person regardless of their employment status within the system (i.e., termination, reinstatement, retirement).</t>
  </si>
  <si>
    <t>The system shall maintain and track at a minimum the following employee data, with effective dating, for each employee:</t>
  </si>
  <si>
    <t>Employee Number (Minimum six characters/digits);</t>
  </si>
  <si>
    <t>Employee status (active, inactive, on leave, etc.)</t>
  </si>
  <si>
    <t>Name (Last, First, Middle, Suffix);</t>
  </si>
  <si>
    <t>Preferred Name;</t>
  </si>
  <si>
    <t>Maiden/Former Name/Aliases/Nicknames;</t>
  </si>
  <si>
    <t>Sex;</t>
  </si>
  <si>
    <t>Gender;</t>
  </si>
  <si>
    <t>Preferred Pronoun(s);</t>
  </si>
  <si>
    <t>Race/Ethnicity;</t>
  </si>
  <si>
    <t>Social Security number;</t>
  </si>
  <si>
    <t>Date of Birth;</t>
  </si>
  <si>
    <t>Marital Status;</t>
  </si>
  <si>
    <t>If married, identify if spouse works for the City and spouse name;</t>
  </si>
  <si>
    <t>Relationship with other City employees;</t>
  </si>
  <si>
    <t>If relationship, employee name and position;</t>
  </si>
  <si>
    <t>Background check results (State, Federal), with access limited by security roles;</t>
  </si>
  <si>
    <t>Badge Number (i.e., officer badge);</t>
  </si>
  <si>
    <t>Multiple Telephone Numbers;</t>
  </si>
  <si>
    <t>Multiple Addresses (including mailing address);</t>
  </si>
  <si>
    <t>Multiple E-Mail Addresses;</t>
  </si>
  <si>
    <t>Seniority Date;</t>
  </si>
  <si>
    <t>Hire/Rehire Date;</t>
  </si>
  <si>
    <t>Multiple Employee Event Dates (e.g., hire, full-time, etc.);</t>
  </si>
  <si>
    <t>Citizenship;</t>
  </si>
  <si>
    <t>Military Status and Branch;</t>
  </si>
  <si>
    <t>Veteran Status (user defined list of values);</t>
  </si>
  <si>
    <t>Retired (Y/N);</t>
  </si>
  <si>
    <t>W-4 and Indicators;</t>
  </si>
  <si>
    <t>Medical certification expiration date;</t>
  </si>
  <si>
    <t>Driver's License Class (multiple user defined);</t>
  </si>
  <si>
    <t>Driver's License Expiration Date;</t>
  </si>
  <si>
    <t>Driver's License Issue Date;</t>
  </si>
  <si>
    <t>Driver's License Restrictions;</t>
  </si>
  <si>
    <t>Driver's License State;</t>
  </si>
  <si>
    <t>Driver's License Endorsements;</t>
  </si>
  <si>
    <t>Multiple Emergency Contacts;</t>
  </si>
  <si>
    <t>Bargaining unit;</t>
  </si>
  <si>
    <t>Equipment issued to employees (e.g., phone, laptop, keys) and asset tag numbers where applicable;</t>
  </si>
  <si>
    <t>Certifications and Licenses;</t>
  </si>
  <si>
    <t>Immigration Status (I9);</t>
  </si>
  <si>
    <t>Work status expiration date (e.g., I9);</t>
  </si>
  <si>
    <t>COVID-19 Vaccination status;</t>
  </si>
  <si>
    <t>Other User Defined.</t>
  </si>
  <si>
    <t>Notification to track upcoming expirations of Work status expiration date (e.g., I9);</t>
  </si>
  <si>
    <t>The system shall preclude employees from user defined actions/processes based on employee status (e.g., employee on FMLA will not accrue leave, an employee with an expired CDL license would not receive incentive pay etc.).</t>
  </si>
  <si>
    <t>The system shall allow an unlimited number of employee file user-defined fields. Vendor to define any limitations in the comments field.</t>
  </si>
  <si>
    <t>The system shall assign role-based security to a position, supervisor, or individual user to control what employee information is accessible with limiting view and/or edit access including limiting a supervisor to their direct reports.</t>
  </si>
  <si>
    <t>The system shall provide online inquiry to user-defined portions of the personnel master file by employee number, by employee name, organizational code, or user defined criteria with appropriate security restrictions.</t>
  </si>
  <si>
    <t>The system shall approve temporary access to an employee file or other records by department (e.g., if a department needs to hire from another department and needs access to performance reviews).</t>
  </si>
  <si>
    <t>The system shall flag certain employees personnel files as confidential or exempt from Freedom of Information Act based upon unit/division/department (e.g., undercover employees in law enforcement, or relatives of law enforcement officers).</t>
  </si>
  <si>
    <t>The system shall scan and store employee images (photos).</t>
  </si>
  <si>
    <t>The system shall archive and easily retrieve on-line employee records based on City retention requirements after retirement/termination, with various time periods based upon the records (e.g., audit records, asset records, etc.).</t>
  </si>
  <si>
    <t>The system shall provide automated record purge functionality, based on City-defined criteria and record retention policies.</t>
  </si>
  <si>
    <t>The system shall specifically mark records to prevent deletion based on standard record retention policies.</t>
  </si>
  <si>
    <t>The system shall define multiple working titles for a position with effective dating (where changes require workflow approvals).</t>
  </si>
  <si>
    <t xml:space="preserve">The system shall notify a supervisor/manager when a new employee file is created within their reporting organization/hierarchy. </t>
  </si>
  <si>
    <t>Job Classification Tables</t>
  </si>
  <si>
    <t>The system shall store job descriptions, with controls in place to limit edits, and to maintain historical job descriptions.</t>
  </si>
  <si>
    <t>The system shall track the following job classification information:</t>
  </si>
  <si>
    <t>Pay grade and step plan;</t>
  </si>
  <si>
    <t>Pay schedule;</t>
  </si>
  <si>
    <t>Position Type (classified, unclassified, reduced hours);</t>
  </si>
  <si>
    <t>Job Classification Code;</t>
  </si>
  <si>
    <t>Job Classification Title;</t>
  </si>
  <si>
    <t>Subject to shift work;</t>
  </si>
  <si>
    <t>Date established or approved;</t>
  </si>
  <si>
    <t>EEO Function;</t>
  </si>
  <si>
    <t>EEO Category;</t>
  </si>
  <si>
    <t>Management level;</t>
  </si>
  <si>
    <t xml:space="preserve">Workers Compensation code; </t>
  </si>
  <si>
    <t xml:space="preserve">Hazardous pay code; </t>
  </si>
  <si>
    <t>Employee category (e.g., overtime, comp time, straight time, or either, etc.);</t>
  </si>
  <si>
    <t xml:space="preserve">FLSA Status; </t>
  </si>
  <si>
    <t>Multiple safety sensitive position flags, per position (City drug testing eligibility and Department of Transportation (DOT) regulatory indicators); and</t>
  </si>
  <si>
    <t>The system shall integrate or link job descriptions with HR system modules/functional areas (e.g., Recruiting, Performance Management, Compensation Management, ESS).</t>
  </si>
  <si>
    <t>The system shall maintain minimum qualifications for each position.</t>
  </si>
  <si>
    <t>The system shall turn off wage progression and turn it back on.</t>
  </si>
  <si>
    <t>Position Control</t>
  </si>
  <si>
    <t>The system shall have a position control file to ensure that new employees are linked to authorized pay and position and to ensure that employment does not exceed authorized levels and adopted budget funding.</t>
  </si>
  <si>
    <t>The system shall establish and track information for each position including historical data.</t>
  </si>
  <si>
    <t>The system shall provide a user-defined convention for the position control number.</t>
  </si>
  <si>
    <t>The system shall automatically or manually assign position numbers.</t>
  </si>
  <si>
    <t>The system shall maintain an unlimited number of positions.</t>
  </si>
  <si>
    <t>The system shall make mass changes on employee data based on reorganizations (reassign departments or divisions).</t>
  </si>
  <si>
    <t>The system shall initiate mass changes (which may require workflow) on employee data based on MOU or other position changes that impact the benefits and/or pay components associated with the position.</t>
  </si>
  <si>
    <t>The system shall allow users with appropriate security permissions to perform mass changes on pay lines including positive and negative values, earnings, deductions, and taxes.</t>
  </si>
  <si>
    <t>The system shall designate a specific salary structure (based on pay schedule tables) for each position class including grade, step, and min/max range.</t>
  </si>
  <si>
    <t>The system shall assign a job code and associated information as the default to a position with effective dating.</t>
  </si>
  <si>
    <t>The system shall enter position start and end dates for each unique position ID, retain historical data and reason for position begin/end.</t>
  </si>
  <si>
    <t>The system shall designate positions as classified or unclassified.</t>
  </si>
  <si>
    <t>The system shall reclassify positions (with workflow).</t>
  </si>
  <si>
    <t>The system shall maintain a chronological history of authorized positions and incumbents by position.</t>
  </si>
  <si>
    <t>The system shall provide for history (including audit trail) of all changes to positions and job changes (including change reason).</t>
  </si>
  <si>
    <t>The system shall define reporting relationships for each position control number for the purposes of creating organizational charts and sending e-mail or online notices.</t>
  </si>
  <si>
    <t>The system shall define reporting relationships for each position control number, and allow for employees transferred into a new position to automatically be assigned into a pre-determined reporting hierarchy.</t>
  </si>
  <si>
    <t>The system shall define reporting relationships for each position control number, and allow for employees that report up to a supervisor to be aligned to a new supervisor should the current incumbent separate/transfer/change positions.</t>
  </si>
  <si>
    <t>The system shall generate organization charts, where employees and/or positions may be shown.</t>
  </si>
  <si>
    <t>The system has a user-friendly interface with the ability for managers and supervisors to generate and print their own organization charts, where employees and/or positions may be shown.</t>
  </si>
  <si>
    <t>The system shall compile and automatically update organization charts.</t>
  </si>
  <si>
    <t>The system shall print an organization chart for a selected portion of the organization by role/security, where employees and/or positions may be shown.</t>
  </si>
  <si>
    <t>The system shall produce point-in-time organization charts (including historical and future dated versions).</t>
  </si>
  <si>
    <t>The system shall allow users to generate future-dated/"what if" scenario organization charts.</t>
  </si>
  <si>
    <t>The system shall track the following position information:</t>
  </si>
  <si>
    <t>Multiple organizational levels;</t>
  </si>
  <si>
    <t>Position Number;</t>
  </si>
  <si>
    <t>Position Type (full-time, part-time, hourly);</t>
  </si>
  <si>
    <t>Date Filled;</t>
  </si>
  <si>
    <t>Date Vacated;</t>
  </si>
  <si>
    <t>Comments;</t>
  </si>
  <si>
    <t>Budgeted Cost;</t>
  </si>
  <si>
    <t>Budgeted Hourly Wage/Salary Cost;</t>
  </si>
  <si>
    <t>Budgeted Benefit Cost;</t>
  </si>
  <si>
    <t>Budgeted Additional Pay;</t>
  </si>
  <si>
    <t>Retirement Class;</t>
  </si>
  <si>
    <t>Group Class for Benefits;</t>
  </si>
  <si>
    <t>Actual Cost;</t>
  </si>
  <si>
    <t>Actual Hours;</t>
  </si>
  <si>
    <t>Actual Salary Cost;</t>
  </si>
  <si>
    <t>Actual Benefit Cost;</t>
  </si>
  <si>
    <t>Actual Additional Pay;</t>
  </si>
  <si>
    <t>Worker's Compensation SOC (Standard Occupational Classification) code;</t>
  </si>
  <si>
    <t>Safety sensitive type (e.g., CDL, Other, Driving, Non-Driving, other user-defined);</t>
  </si>
  <si>
    <t>Type of license (user-defined);</t>
  </si>
  <si>
    <t>Endorsements (user-defined);</t>
  </si>
  <si>
    <t>Personal Protective Equipment (PPE, user-defined);</t>
  </si>
  <si>
    <t>FLSA Status;</t>
  </si>
  <si>
    <t>EEO Function:</t>
  </si>
  <si>
    <t>EEO Category:</t>
  </si>
  <si>
    <t>Work Location (e.g., building, mail stop, cube and other locations);</t>
  </si>
  <si>
    <t>Funding Source Codes (chart of accounts code, i.e., fund and department);</t>
  </si>
  <si>
    <t>End Date;</t>
  </si>
  <si>
    <t>Status (e.g., active, inactive, frozen, pending);</t>
  </si>
  <si>
    <t>Assigned assets/City property (e.g., cell phone); and</t>
  </si>
  <si>
    <t>The system shall effective date (including future date) changes to positions, job codes, jobs and other position/job related variables.</t>
  </si>
  <si>
    <t>The system shall attach documents to position control records.</t>
  </si>
  <si>
    <t>The system shall assign a funding source and/or project number and/or grant number to each employee or position.</t>
  </si>
  <si>
    <t>The system shall assign multiple funding sources to each employee or position.</t>
  </si>
  <si>
    <t>The system shall track positions as contingent positions based on grant funding.</t>
  </si>
  <si>
    <t>The system shall track grant start and end dates and tie the information into the position funded status.</t>
  </si>
  <si>
    <t>The system shall provide position control at the department level with inquiry and print capability.</t>
  </si>
  <si>
    <t>The system shall initiate and track position change requests by department (e.g., reclassification, reorganization) with workflow.</t>
  </si>
  <si>
    <t>The system shall identify position status:</t>
  </si>
  <si>
    <t xml:space="preserve">    Budgeted;</t>
  </si>
  <si>
    <t xml:space="preserve">    Allocated;</t>
  </si>
  <si>
    <t xml:space="preserve">    Unfunded;</t>
  </si>
  <si>
    <t xml:space="preserve">    Over hire;</t>
  </si>
  <si>
    <t xml:space="preserve">    Under filled;</t>
  </si>
  <si>
    <t xml:space="preserve">    Encumbered;</t>
  </si>
  <si>
    <t xml:space="preserve">    Vacant;</t>
  </si>
  <si>
    <t xml:space="preserve">    Held; </t>
  </si>
  <si>
    <t xml:space="preserve">    Reduction in Force (RIF);</t>
  </si>
  <si>
    <t xml:space="preserve">    Active;</t>
  </si>
  <si>
    <t xml:space="preserve">    Frozen; and</t>
  </si>
  <si>
    <t xml:space="preserve">    Other user-defined.</t>
  </si>
  <si>
    <t>The system shall track authorized positions by exempt vs. non exempt.</t>
  </si>
  <si>
    <t>The system shall track positions by FTE or wage/salary range (e.g., budget by FTE or budget by salary range).</t>
  </si>
  <si>
    <t>The system shall track less than full FTE position control.</t>
  </si>
  <si>
    <t>The system shall track temporary, hourly, intern, and seasonal positions (positions without benefits).</t>
  </si>
  <si>
    <t>The system shall assign multiple employees to a single position with warning messages (e.g., over hire scenario).</t>
  </si>
  <si>
    <t>The system shall assign employee to multiple positions including one primary and one or more secondary jobs.</t>
  </si>
  <si>
    <t>The system shall allow employees to be assigned to and paid from multiple positions in different funds, organizational units, classes, statuses, etc.</t>
  </si>
  <si>
    <t>The system shall drill-down from a filled position to the employee detail.</t>
  </si>
  <si>
    <t>The system shall identify background check requirements at the position level.</t>
  </si>
  <si>
    <t>The system shall identify drug test and other test requirements at the position level.</t>
  </si>
  <si>
    <t>Personnel Actions</t>
  </si>
  <si>
    <t>The system shall support decentralized Personnel Actions (P.A.s), whereby end-users initiate P.A.s within the system (including at the department level and from within HR).</t>
  </si>
  <si>
    <t>The system shall provide an electronic Personnel Action form that includes the following features:</t>
  </si>
  <si>
    <t>Dynamic help, including form assistance that guides the user through required fields and screens (e.g., the type of PA selected determines the information user must provide on the form)</t>
  </si>
  <si>
    <t>Integrated data (e.g., employee data populates when employee ID entered);</t>
  </si>
  <si>
    <t>Required fields;</t>
  </si>
  <si>
    <t>Multi-directional configurable workflow processing/approvals (e.g., department director approval may be required in some departments but not others);</t>
  </si>
  <si>
    <t>Electronic signature;</t>
  </si>
  <si>
    <t>Printable PA forms - completed and blank;</t>
  </si>
  <si>
    <t>Includes generation of other forms/sub-forms associated with PA (e.g., military leave request form);</t>
  </si>
  <si>
    <t>Accommodates attachments; and</t>
  </si>
  <si>
    <t>PA description field containing at least 255 characters.</t>
  </si>
  <si>
    <t>The system shall print a PA on more than one page, and not truncate fields or comments.</t>
  </si>
  <si>
    <t>The system shall copy an existing PA.</t>
  </si>
  <si>
    <t xml:space="preserve">The system shall set up and establish rules, workflows, and track changes for the following Personnel Actions: </t>
  </si>
  <si>
    <t>New Hire;</t>
  </si>
  <si>
    <t>Position Changes (e.g., Transfer, Promotion)</t>
  </si>
  <si>
    <t>Reclassification;</t>
  </si>
  <si>
    <t>Name changes;</t>
  </si>
  <si>
    <t>Various types of Retirement (user-defined);</t>
  </si>
  <si>
    <t>Various types of Separation/Terminations (voluntary, involuntary, Reduction in Force - user-defined);</t>
  </si>
  <si>
    <t>Various types of suspensions (user-defined);</t>
  </si>
  <si>
    <t>Multiple probationary periods (introductory period and others);</t>
  </si>
  <si>
    <t>Transition on/off Modified Duty and other types of injury;</t>
  </si>
  <si>
    <t>Multiple Longevity Types (e.g., duration of time in current position);</t>
  </si>
  <si>
    <t>Compensation changes to base salary (with a user defined list of comp increases/decreases types - e.g., across the board, equity adjustments, merit increases, comp decrease, step increases);</t>
  </si>
  <si>
    <t>Add pays not included in base both regular and one time payments (e.g., uniform allowances, bilingual pay, assignment pay);</t>
  </si>
  <si>
    <t>Changes to position status (e.g., inactivate/reactivate);</t>
  </si>
  <si>
    <t>Multiple types of service years;</t>
  </si>
  <si>
    <t>Non-cash compensation (e.g., accrual);</t>
  </si>
  <si>
    <t>Standard hours change (e.g., 30-hr to 40-hr, 52-hr to 40-hr);</t>
  </si>
  <si>
    <t>Leaves (per user defined list - e.g., FMLA, military, LWOP, administrative leave); and</t>
  </si>
  <si>
    <t>The system shall prevent additional changes to an employee record if a personnel action is in workflow.</t>
  </si>
  <si>
    <t>The system shall make personnel actions effective in the middle of a pay period (per user defined business rules).</t>
  </si>
  <si>
    <t>The system shall prompt a user to complete a personnel action when a position is vacated.</t>
  </si>
  <si>
    <t>The system shall establish and track expiration dates and notifications related to job status.</t>
  </si>
  <si>
    <t>The system shall display all personnel actions within a department to an approver with the appropriate security permissions.</t>
  </si>
  <si>
    <t>The system shall send an alert to a user when a temporary employee is near the end of their contract.</t>
  </si>
  <si>
    <t>The system shall maintain an audit log of all personnel-related transactions and activity.</t>
  </si>
  <si>
    <t>The system shall maintain a record of all personnel-related transactions and activity, and provides the ability to view and/or print any electronic approval or action that has been taken.</t>
  </si>
  <si>
    <t>The system shall transfer an employee to a different department/division or payroll group without re-entering the entire employee file.</t>
  </si>
  <si>
    <t>The system shall default specified Job Code data (e.g., pay grade, schedule, probation period, leave types, pay types, civil service classification) to new position and employee record, with ability for default values to be overridden by the user (with appropriate security).</t>
  </si>
  <si>
    <t>The system shall automatically update an employee's accruals when a job change results in accrual plan changes.</t>
  </si>
  <si>
    <t>The system shall process personnel transactions for multiple organizational units (mass changes).</t>
  </si>
  <si>
    <t>The system shall allow users to configure assignment of employee IDs when entering more than one new hire (resulting in the ID showing seniority/order of hire).</t>
  </si>
  <si>
    <t>The system shall accept retroactive changes to any element of a personnel record, with appropriate security permissions, ensuring all forward-calculations are made appropriately (including retroactive calculations of pay and deductions - including the appropriate pay rate/table, leave accrual, retirement, benefit calculations, etc.).</t>
  </si>
  <si>
    <t>The system shall provide a date-based personnel system that allows "personnel/employee actions" to be automatically triggered based upon effective dates.</t>
  </si>
  <si>
    <t xml:space="preserve">The system shall provide a notification to manager(s) or (other designated role/end-user) based on effective date (e.g., step increase, end of assignment pay, probationary period, temporary light-duty, end-date). </t>
  </si>
  <si>
    <t xml:space="preserve">The system shall provide a notification to manager(s) or (other designated role/end-user) in advance of change (e.g., step increase, end of assignment pay, probationary period, temporary light-duty end-date). </t>
  </si>
  <si>
    <t>The system shall establish personnel action workflow rules by department, employee group or bargaining unit.</t>
  </si>
  <si>
    <t>The system shall establish personnel action workflow rules by personnel action reason/type.</t>
  </si>
  <si>
    <t>The system shall provide workflow for approval processes at multiple approval levels with date/time/ID stamp for electronic signature.</t>
  </si>
  <si>
    <t>The system shall provide all personnel transaction processing (new hire, term, etc.) across multiple functional areas so that a single process includes employment, payroll, benefits, etc.</t>
  </si>
  <si>
    <t>The system shall automate personnel record, compensation, and benefits information updates to be automatically applied within the appropriate file records based on successful completion an approval of related workflow processes.</t>
  </si>
  <si>
    <t>The system shall provide checklists for employee hire and termination process to ensure all steps are completed (checklist should include policy and agreement documents).</t>
  </si>
  <si>
    <t>The system shall automatically initiate onboarding notifications and/or workflow processes for new hires (e.g., City system access, physical access, uniform, tools).</t>
  </si>
  <si>
    <t>The system shall automatically initiate termination notifications and/or workflow processes for separated employees (i.e., City system access, physical access, equipment collection, final paycheck).</t>
  </si>
  <si>
    <t>The system shall support user-defined onboarding/termination checklists.</t>
  </si>
  <si>
    <t>The system shall manually assign or automatically generate an employee number.</t>
  </si>
  <si>
    <t>The system shall request and accept electronic credit and background checks from outside agencies.</t>
  </si>
  <si>
    <t>The system shall scan, link, or upload and categorize/classify different types of documents and associate them with an employee.</t>
  </si>
  <si>
    <t>The system shall provide a report of pending personnel actions.</t>
  </si>
  <si>
    <t xml:space="preserve">The system shall create custom reports for defined end-users using an internal Report Writer with appropriate security permissions. </t>
  </si>
  <si>
    <t>The system shall provide point-in-time (any user-specific date or date range) for various reporting.</t>
  </si>
  <si>
    <t>The system shall provide historical reporting (e.g., job history, etc.).</t>
  </si>
  <si>
    <t>The system shall schedule reports at a user-defined date/time and frequency.</t>
  </si>
  <si>
    <t>The system shall provide a management level dashboard that allows users to perform analysis and view metrics at the employee, division, department and organizational level (accessed according to user role/security).</t>
  </si>
  <si>
    <t>The system shall generate all Human Resources reporting necessary and required to meet external mandates for defined end users with appropriate security permissions (including City/Local, State, Federal). These should include the generation of all reports and forms that comply with EEOC, OSHA, Department of Labor, Military Status, and FLSA standards and regulations.</t>
  </si>
  <si>
    <t>The system shall generate all benefits reporting necessary and required to meet external mandates for defined end users with appropriate security permissions (including City/Local, State, Federal). These should include the generation of all reports and forms that comply with FMLA, IRS, and ACA standards and regulations.</t>
  </si>
  <si>
    <t>The system shall export data from reports into standard applications (including Excel, CSV, PDF, HTML, other user-defined standard applications) for spreadsheet comparison, graphing, etc.</t>
  </si>
  <si>
    <t>The system shall provide dashboard displays for certain data to report such things as number of accidents, employees on leave, or other information that user departments may want to regularly view.</t>
  </si>
  <si>
    <t>The system shall generate new hire reporting.</t>
  </si>
  <si>
    <t>The system shall provide online view and reporting of employee's total compensation package including but not limited to: benefits, employee and employer contributions, base pay, add pay, accruals, FLSA status, and overtime.</t>
  </si>
  <si>
    <t>The system shall alert when the funding of a grant will end that is currently funding a position.</t>
  </si>
  <si>
    <t>The system shall report on and project training costs.</t>
  </si>
  <si>
    <t>The system shall track and report current and historical benefit costs including (but not limited to): employer cost; employee cost; and total premiums/contributions.</t>
  </si>
  <si>
    <t>The system shall report compensation trends and costs.</t>
  </si>
  <si>
    <t xml:space="preserve">The system shall report on vacancy requirements. </t>
  </si>
  <si>
    <t>The system shall report total hours and cost of training by:</t>
  </si>
  <si>
    <t>Employee;</t>
  </si>
  <si>
    <t>Year;</t>
  </si>
  <si>
    <t>Department, Division, Unit(s);</t>
  </si>
  <si>
    <t>Training Sessions;</t>
  </si>
  <si>
    <t>Cost to receive certification/license; and</t>
  </si>
  <si>
    <t>The system shall record and report on employee skills and competencies, including history.</t>
  </si>
  <si>
    <t>The system shall report all required and optional training, licenses, certifications, and other related reports by:</t>
  </si>
  <si>
    <t>Training source (i.e., web-based external training); and</t>
  </si>
  <si>
    <t>The system shall generate the following performance measurement reports:</t>
  </si>
  <si>
    <t>Benefits to Revenue Cost (Total Cost of Benefits / Total Revenue of the City);</t>
  </si>
  <si>
    <t>Time to complete position control Requests (annual basis);</t>
  </si>
  <si>
    <t>Sworn Police Turnover on an Annual Basis (# of police turnover / # of total sworn police);</t>
  </si>
  <si>
    <t>Sworn Fire Turnover on an Annual Basis (# of fire turnover / # of total sworn fire);</t>
  </si>
  <si>
    <t>Full-Time General Government Turnover - Annualized (Turnover of FT General Government Employees / # of FT General Government Employees);</t>
  </si>
  <si>
    <t>Number of Employees on a Performance Improvement Plan on Quarterly basis;</t>
  </si>
  <si>
    <t>Employee Suspensions on a quarterly basis;</t>
  </si>
  <si>
    <t>Employees Terminated on a quarterly basis;</t>
  </si>
  <si>
    <t>Workers Comp Cost Incurred on a quarterly basis;</t>
  </si>
  <si>
    <t>Liability Cases Cost Incurred (liability cases paid / total liability cases);</t>
  </si>
  <si>
    <t>Training Program Evaluation Overall Score (Overall ratings of training programs/5); and</t>
  </si>
  <si>
    <t>Lock editing an employee file for legal hold.</t>
  </si>
  <si>
    <t>HR- Learning Management and Performance Reviews</t>
  </si>
  <si>
    <t>LP.1</t>
  </si>
  <si>
    <t>The system shall provide a Learning and Performance Management module that is integrated with other system modules, including (but not limited to) Human Resources, Employee Self Service (ESS).</t>
  </si>
  <si>
    <t>LP.2</t>
  </si>
  <si>
    <t>The system shall support and manage a blended learning environment (e.g., online, classroom/instructor-led, events, etc.).</t>
  </si>
  <si>
    <t>LP.3</t>
  </si>
  <si>
    <t>The system shall provide an employee Self-Status dashboard that is easy to navigate, allowing users to see completion requirements visually, upload documentation for approval, etc.</t>
  </si>
  <si>
    <t>LP.4</t>
  </si>
  <si>
    <t>The system shall allow users, with appropriate security permissions, to add, modify, or remove training content/courses.</t>
  </si>
  <si>
    <t>LP.5</t>
  </si>
  <si>
    <t>The system shall allow for primary administrators along with functional and/or departmental administrators.</t>
  </si>
  <si>
    <t>LP.6</t>
  </si>
  <si>
    <t>The system supports ADA Section 508 compliance.</t>
  </si>
  <si>
    <t>LP.7</t>
  </si>
  <si>
    <t>The system supports SCORM and AICC compliance, with the ability to accept and track any level of SCORM and AICC content.</t>
  </si>
  <si>
    <t>LP.8</t>
  </si>
  <si>
    <t>The system shall allow for the configuration of the LMS user interface and resources (e.g., course catalog) according to unique organizational structures, or other criteria (e.g., department, role, job titles, functional groups, bargaining unit, etc.).</t>
  </si>
  <si>
    <t>Course Content/Course Development</t>
  </si>
  <si>
    <t>The system shall allow content development through built-in development tools and templates for creating text, graphic, interactive elements and standards-based output (SCORM, AICC).</t>
  </si>
  <si>
    <t>The system shall allow for the import of custom e-learning courses and learning content directly into the system, including the ability to track participation through the system.</t>
  </si>
  <si>
    <t>The system shall allow for the import of, or links to, third-party e-learning courses and learning content directly into the system, including the ability to track participation through the system.</t>
  </si>
  <si>
    <t>The system shall support versioning for distributing and tracking e-learning courses.</t>
  </si>
  <si>
    <t>The system shall support the creation/upload of tutorials in a variety of formats (pdf, jpeg, mpeg, etc.).</t>
  </si>
  <si>
    <t>The system shall support learning content that is not standards-compliant (e.g., PowerPoint, pdf, etc.).</t>
  </si>
  <si>
    <t>The system shall provide user-friendly templates and workflows for creating, editing, and updating courses and classes (e.g., assign subjects, curriculum, audiences, prerequisites, competencies, completion dates, expiration date).</t>
  </si>
  <si>
    <t>The system shall allow launching e-learning courses directly from an email.</t>
  </si>
  <si>
    <t>The system shall allow assignment of categories to the course catalog structure.</t>
  </si>
  <si>
    <t>The system shall allow the grouping of courses and learning content in a learning track.</t>
  </si>
  <si>
    <t>The system shall allow courses and learning content to be assigned to multiple learning tracks.</t>
  </si>
  <si>
    <t>The system shall allow for the creation of custom learning tracks for multiple groups that can be defined based on department, role, job titles, functional  groups, and/or individual assignment.</t>
  </si>
  <si>
    <t>The system shall support assigning courses to multiple groups that can be defined based on department, role, job titles, functional groups, etc.</t>
  </si>
  <si>
    <t>The system shall enable an automatic adjustment of catalog content  based on learner's organizational changes (e.g., group, position, department), with ability to override.</t>
  </si>
  <si>
    <t>The system shall allow users to filter/view course catalog content (including view all available courses).</t>
  </si>
  <si>
    <t>The system shall allow users to view all courses available within the catalog by department, competency requirements, learning track, etc.</t>
  </si>
  <si>
    <t>The system shall support multiple keyword search when searching/viewing course catalog.</t>
  </si>
  <si>
    <t>Classroom Management</t>
  </si>
  <si>
    <t>The system shall support classroom management (creating classrooms and assigning courses, instructors if applicable, locations and resources).</t>
  </si>
  <si>
    <t>The system shall provide a calendar of City blended training opportunities, which includes descriptions of class, cost, time, date, place, and instructor.</t>
  </si>
  <si>
    <t>The system provides the ability to allow online employee enrollment for blended course training opportunities, including workflow for supervisors' approval or denial.</t>
  </si>
  <si>
    <t>The system shall email a calendar invite for registered classes.</t>
  </si>
  <si>
    <t>The system shall provide customizable, system-generated e-mail alerts and/or messages to employees, managers, and/or administrators based on pre-defined events  (e.g., course reminders, course registration approval, past due notices, etc.).</t>
  </si>
  <si>
    <t>The system shall enable prerequisite management (required, recommended, enforcement processes, administrator override), linked to enrollment in the course.</t>
  </si>
  <si>
    <t>The system shall allow for the customization and printing of class roster sign-in sheets based off registration.</t>
  </si>
  <si>
    <t>The system shall set and track deadlines and requirements for individual course assignments and learning tracks.</t>
  </si>
  <si>
    <t>The system shall report on multiple statuses such as course participation, completion, past-due, etc.</t>
  </si>
  <si>
    <t>The system shall support notification and viewing of certification/course requirements expiring in a configurable timeframe (e.g., 30, 60, 90 days, etc.) as defined by administrator.</t>
  </si>
  <si>
    <t>The system shall assign certification and mandatory training to employees and notify supervisor &amp; employee of a need for certification/training though workflow notifications.</t>
  </si>
  <si>
    <t>The system shall provide notification to supervisor if mandatory training is not completed within a user-specified period of time.</t>
  </si>
  <si>
    <t>The system shall allow for both required and elective training within a learning track.</t>
  </si>
  <si>
    <t>The system shall allow for the creating of “preset coursework” for new hires at multiple levels (enterprise, departmental, etc.).</t>
  </si>
  <si>
    <t xml:space="preserve">The system shall support display of user's required and recommended courses.  </t>
  </si>
  <si>
    <t>Assessment/Results Management</t>
  </si>
  <si>
    <t>The system shall support making tests or surveys required to complete a course.</t>
  </si>
  <si>
    <t>The system shall provide courses with pre &amp; post-tests that offer interactive questions.</t>
  </si>
  <si>
    <t>The system shall enable question randomization (per individual/per course), including distractors and core questions that remain on test.</t>
  </si>
  <si>
    <t>The system shall support testing for mastery of a subject; that is, if score is less than a set percentage, refer student back to content not mastered and randomly generate a new test from question bank as many times as necessary until student scores that set score.</t>
  </si>
  <si>
    <t>The system shall allow the creation of a survey question bank.</t>
  </si>
  <si>
    <t>The system shall allow the creation of a test/assessment question bank.</t>
  </si>
  <si>
    <t>The system shall support bookmarks of learner’s progress.</t>
  </si>
  <si>
    <t>The system shall provide courses with learning resources (e.g., participant guide, glossary, etc.).</t>
  </si>
  <si>
    <t>The system shall support printing of customizable (by course) course certificate upon completion.</t>
  </si>
  <si>
    <t>The system shall allow learner to provide course feedback, instructor feedback and content feedback.</t>
  </si>
  <si>
    <t>The system shall record attendance of an attendee at a training session (lesson, class, course, program/curriculum, or outside training) in hours and minutes.</t>
  </si>
  <si>
    <t>The system shall automatically update employee profile with appropriate training credits, and hours after an employee completes a course/class.</t>
  </si>
  <si>
    <t>The system shall initiate notifications (with the ability to define who receives notification) when employees have successfully completed training/certification linked to conditions of employment (e.g., incentive certifications, water license, Police certifications).</t>
  </si>
  <si>
    <t>The system shall allow for the upload of class syllabus and certifications from external learning/training at employee, multi-employee, functional, and department level.</t>
  </si>
  <si>
    <t>The system has the ability allow for the import of historical records from multiple systems in a one-time conversion.</t>
  </si>
  <si>
    <t>The system has the ability allow for the import of historical records from a third party system as a repeating scheduled process.</t>
  </si>
  <si>
    <t>The system shall allow managers to view learning data for all direct reports and all departmental employees in a variety of report formats.</t>
  </si>
  <si>
    <t>The system shall store, track and retrieve employee learning profiles, transcripts, and activity/transaction history.</t>
  </si>
  <si>
    <t>The system shall track employee progress toward earning a internal certification.</t>
  </si>
  <si>
    <t>The system shall track employee completion toward earning an external degree/ certification.</t>
  </si>
  <si>
    <t>The system shall search by filters (e.g., time, department roles, employees, etc.).</t>
  </si>
  <si>
    <t>The system shall provide the display of analytics data in a graphical dashboard format available to multiple users based on access rights.</t>
  </si>
  <si>
    <t xml:space="preserve">The system shall incorporate machine learning to provide training recommendation based on search results and user activities. </t>
  </si>
  <si>
    <t>The system shall provide an ad-hoc reporting tool for learning management.</t>
  </si>
  <si>
    <t>The system shall provide canned reports capabilities.</t>
  </si>
  <si>
    <t>Training and Certifications</t>
  </si>
  <si>
    <t>The system shall track HR Department, vendor, and department delivered training.</t>
  </si>
  <si>
    <t>The system shall initiate notifications (per user defined criteria) when employees have successfully completed a City defined criteria for training, education, and learning initiatives (e.g., safety, wellness, supervisor training).</t>
  </si>
  <si>
    <t>The system shall have the Performance Management module updated when an employee has successfully completed a training or received a certification, allowing the successful completion to be contemplated/reviewed during the appropriate review period under which the completion occurred.</t>
  </si>
  <si>
    <t>The system shall restrict end-user system access in accordance with user-defined training requirements (e.g., PD clearance may be required to view some employee training information).</t>
  </si>
  <si>
    <t>The system shall review current training and certifications of employees and recommend employee training plans that relate to their specific position or job function.</t>
  </si>
  <si>
    <t>The system shall assign and track mandatory training by job code and position.</t>
  </si>
  <si>
    <t>The system shall track training hours.</t>
  </si>
  <si>
    <t>The system shall support entry of tuition reimbursement requests with workflow approval, including a running total of credit hours and cost per year.</t>
  </si>
  <si>
    <t>The system shall provide reporting on tuition reimbursement payments.</t>
  </si>
  <si>
    <t>The system shall track training, including test scores and grades, by:</t>
  </si>
  <si>
    <t>Skills, including those identified by pre and post testing;</t>
  </si>
  <si>
    <t>Certifications (including incentive certifications);</t>
  </si>
  <si>
    <t>Licenses;</t>
  </si>
  <si>
    <t>Internal;</t>
  </si>
  <si>
    <t>External;</t>
  </si>
  <si>
    <t>Education; and</t>
  </si>
  <si>
    <t>The system shall track individual training history by work unit, division, department, role, and supervisor.</t>
  </si>
  <si>
    <t>The system shall track training by CEU's (continuing education units), CPE (continuing professional education), CLE (continuing legal education), etc.</t>
  </si>
  <si>
    <t>The system shall track required certifications and licenses, including (but not limited) to the following functions:</t>
  </si>
  <si>
    <t>Enter applicable certification and licensure standards for state and federal reporting;</t>
  </si>
  <si>
    <t>Indicate expiration dates of an employee's licenses or certifications; and</t>
  </si>
  <si>
    <t>Link required certifications and licensures to job classification or position.</t>
  </si>
  <si>
    <t>The system shall provide automated notification of mandatory training, certifications and licenses that are set to expire within specified parameters established by the City and/or department (notification of certification expiration three months in advance so time is available for re-certification, etc.).</t>
  </si>
  <si>
    <t>The system shall track employees' annual acknowledgement of receipt/awareness of employee safety and/or policy handbook.</t>
  </si>
  <si>
    <t xml:space="preserve">The system shall attach training and certification documents to the employee file. </t>
  </si>
  <si>
    <t>The system shall track classes and courses needed for career / job progression planning.</t>
  </si>
  <si>
    <t>The system shall track career paths and track achievement of licenses and certifications.</t>
  </si>
  <si>
    <t>The system shall track and maintain employee competencies.</t>
  </si>
  <si>
    <t>The system shall provide career development curriculum.</t>
  </si>
  <si>
    <t>The system shall create and manage Individual Development Plans (IDP) for individuals or groups, including the ability to:</t>
  </si>
  <si>
    <t>Assign training requirements (other than certifications and licensures) to job classifications and/or job titles;</t>
  </si>
  <si>
    <t>Assign training requirements (other than certifications and licensures) for completing probation and/or for promotion;</t>
  </si>
  <si>
    <t>Capture training and development goals from performance appraisal reviews to include in individual employee learning plans;</t>
  </si>
  <si>
    <t>Capture training and development goals from performance appraisal reviews in aggregate form to determine department and overall training and development needs; and</t>
  </si>
  <si>
    <t xml:space="preserve">Capture training and development goals from employees' IDPs to be included in their individual performance appraisal. </t>
  </si>
  <si>
    <t>Performance Management</t>
  </si>
  <si>
    <t xml:space="preserve">The system shall provide a Performance Management module that is integrated with other system modules, including Learning Management, Human Resources, and Payroll. </t>
  </si>
  <si>
    <t>The system shall provide audit trail reporting of all data entries, changes and deletions by user, date, time.</t>
  </si>
  <si>
    <t>The system shall allow for the entry and maintenance of employee performance reviews (orientation period and on-going) on the following schedules:</t>
  </si>
  <si>
    <t>Due date (i.e., date of hire, promotion date, fiscal year-end);</t>
  </si>
  <si>
    <t>End of orientation/probation;</t>
  </si>
  <si>
    <t>Extended orientation/probation;</t>
  </si>
  <si>
    <t>Training periods (Public Safety);</t>
  </si>
  <si>
    <t>Performance improvement plans;</t>
  </si>
  <si>
    <t>Promotional orientation period (e.g., probationary and off-cycle );</t>
  </si>
  <si>
    <t>Other user-defined event.</t>
  </si>
  <si>
    <t>The system shall track multiple orientation (probation) periods and performance review schedules separately by position and employee (e.g., differing probationary periods for union vs non-union employee).</t>
  </si>
  <si>
    <t>The system shall track orientation (probation) periods of differing lengths including initial, department transfer, promotion, demotion and job code.</t>
  </si>
  <si>
    <t>The system shall provide multi-step workflow for review and approval of performance evaluations.</t>
  </si>
  <si>
    <t>The system shall provide self-, peer- or “360" evaluation functionality.</t>
  </si>
  <si>
    <t>The system shall create a variety of electronic performance evaluation templates.</t>
  </si>
  <si>
    <t>The system shall record a variety of performance ratings (e.g., alpha and numeric scales).</t>
  </si>
  <si>
    <t>The system shall perform a variety of performance rating analyses (e.g., by division, supervisor).</t>
  </si>
  <si>
    <t>The system shall accommodate review schedules and notify employees and supervisors of evaluation due dates.</t>
  </si>
  <si>
    <t>The system shall associate core competencies with a specific job or department.</t>
  </si>
  <si>
    <t>The system shall trigger e-mail notification to employees of upcoming self evaluation due.</t>
  </si>
  <si>
    <t>The system shall allow authorized users to override performance review dates.</t>
  </si>
  <si>
    <t>The system shall accommodate multiple milestone dates in a performance review and development plan schedules (e.g., planning, quarterly, midterm, end-of-term).</t>
  </si>
  <si>
    <t>The system shall trigger e-mail notification for an evaluation based on a user-definable amount of time prior to due date.</t>
  </si>
  <si>
    <t>The system shall electronically notify supervisor that a review or other performance management milestone is due.</t>
  </si>
  <si>
    <t>The system shall electronically notify supervisors of overdue performance management milestones.</t>
  </si>
  <si>
    <t>The system shall provide email notification to departments (per user-defined workflow) for personnel evaluations not received or past due.</t>
  </si>
  <si>
    <t>The system shall provide email notification to employee when evaluation has been completed and approved.</t>
  </si>
  <si>
    <t>The system shall provide supervisors with list of their employees and projected review date.</t>
  </si>
  <si>
    <t>The system shall integrate employee performance review documentation with employee development and training information (including employees' development plans and learning management assigned courses).</t>
  </si>
  <si>
    <t>The system shall allow viewing of salary information (including position in range) at any point during the performance review (per system security settings).</t>
  </si>
  <si>
    <t>The system shall provide for more than one supervisor to complete evaluation for same time period when employee works in a job with multiple supervisors.</t>
  </si>
  <si>
    <t>The system shall provide for more than one supervisor to complete evaluation for same time period when employee changed positions during that time period.</t>
  </si>
  <si>
    <t>The system shall provide user-defined (per user security) performance weighted scoring manually or automatically.</t>
  </si>
  <si>
    <t>The system shall attach documents to the performance review.</t>
  </si>
  <si>
    <t>The system shall allow employees to document their responses to performance reviews.</t>
  </si>
  <si>
    <t>The system shall allow employees to set goals for performance reviews.</t>
  </si>
  <si>
    <t>The system shall support a performance review template that pre-populates employee goals and essential job functions based on job type and other user-defined criteria (per user security) requiring a minimum of 1-2 additional goals unique to an individual.</t>
  </si>
  <si>
    <t>The system shall have finalization of performance review to automatically generate an action to an employee record (i.e., change the next review date).</t>
  </si>
  <si>
    <t>The system shall have finalization of performance review to automatically generate a Personnel Action as required, based on user defined rules (e.g., probationary period end).</t>
  </si>
  <si>
    <t>The system shall allow users to override a performance/step increase due to disciplinary action, per user defined security, with the ability to turn this feature on/off.</t>
  </si>
  <si>
    <t>The system shall generate a printable copy of employee performance reviews that is accessible to the employee.</t>
  </si>
  <si>
    <t>The system shall maintain history of all performance evaluations for active employees according to a user-defined employee file retention rules or other user-defined periods that may be shorter.</t>
  </si>
  <si>
    <t>The system has the ability for department leaders to request access to view full history based on HR approval via workflow, based on appropriate security permissions.</t>
  </si>
  <si>
    <t>The system shall maintain history of all performance evaluations for inactive employees according to a user-defined employee file retention rules or other user-defined periods that may be shorter.</t>
  </si>
  <si>
    <t>The system shall create cascading goals from the organization level down to the employee level.</t>
  </si>
  <si>
    <t xml:space="preserve">The system shall allow both employees and supervisors to create, manage and evaluate performance goals on a quarterly and annual cycle (based on eligibility requirements such as recent start date, leave without pay status, regular vs. temporary, probationary). </t>
  </si>
  <si>
    <t xml:space="preserve">The system shall schedule alerts and reminders. </t>
  </si>
  <si>
    <t>The system shall allow supervisors to submit goals for multiple users at one time.</t>
  </si>
  <si>
    <t>The system shall allow supervisors and managers to set goals within the user's first 30 days ( e.g., off-cycle).</t>
  </si>
  <si>
    <t>The system shall allow supervisors to set goals based on position number with the ability to modify as needed at the employee level.</t>
  </si>
  <si>
    <t>The system shall allow supervisors and Employee Relations to collaboratively create, manage and evaluate performance improvement plans</t>
  </si>
  <si>
    <t>The system shall allow supervisors to create, manage, and evaluate development plans based on competencies</t>
  </si>
  <si>
    <t xml:space="preserve">The system shall allow to associate recommended training from Learning Management System </t>
  </si>
  <si>
    <t>The system has the ability to award non-compensation recognition such as badges and kudos.</t>
  </si>
  <si>
    <t>The system shall set security for managers and supervisors to view and edit direct and indirect subordinates performance review records.</t>
  </si>
  <si>
    <t>The system shall identify/specify employees who are merit eligible.</t>
  </si>
  <si>
    <t>The system shall project performance merit budget based on merit eligibility requirements.</t>
  </si>
  <si>
    <t>The system shall display recommended merit allocations based on guidelines/rules.</t>
  </si>
  <si>
    <t>The system shall allow unique user types (Department Heads or their delegated authority) to calculate and award merit and bonus increases within departmental budget and allocation guidelines (e.g., based on performance rating, salary structure, etc.)</t>
  </si>
  <si>
    <t>The system shall allow validation and approval of merit allocation via workflow.</t>
  </si>
  <si>
    <t>The system shall calculate and award different types of pay incentive in mass based on eligibility requirements (e.g., cost of living, market structure increases, living wage, etc.)</t>
  </si>
  <si>
    <t>The system shall display pay increase statements (listing annual pay increases such as merit, COLA, market structure increases, etc.)</t>
  </si>
  <si>
    <t>The system shall create City defined compliance reports.</t>
  </si>
  <si>
    <t>The system shall archive the performance management reports.</t>
  </si>
  <si>
    <t>The system shall allow employees to view past performance management reports.</t>
  </si>
  <si>
    <t>The system shall provide an ad-hoc reporting tool for performance evaluation (e.g., overall evaluation progress).</t>
  </si>
  <si>
    <t xml:space="preserve">The system shall report at the organizational, department, and supervisor levels on merit allocation. </t>
  </si>
  <si>
    <t xml:space="preserve">The system shall provide efficient dashboard functionality. </t>
  </si>
  <si>
    <t>The system shall report at the organizational, department, and supervisor levels on workforce and succession planning based on access permissions.</t>
  </si>
  <si>
    <t>The system shall conduct, monitor, and report on organizational engagement surveys.</t>
  </si>
  <si>
    <t>Payroll</t>
  </si>
  <si>
    <t>PR.1</t>
  </si>
  <si>
    <t xml:space="preserve">The system shall provide a Payroll module that is integrated with all other proposed system modules such as General Ledger, Budget, Project Accounting, Grant Management, Time Entry, Benefits, Work Orders, and Human Resources. </t>
  </si>
  <si>
    <t>PR.2</t>
  </si>
  <si>
    <t>The system shall integrate the Payroll application with the General Ledger to make payroll journal entries.</t>
  </si>
  <si>
    <t>PR.3</t>
  </si>
  <si>
    <t>The system shall integrate payroll with position tracking.</t>
  </si>
  <si>
    <t>PR.4</t>
  </si>
  <si>
    <t>The system shall maintain unlimited prior year payment and deduction related details and totals.</t>
  </si>
  <si>
    <t>PR.5</t>
  </si>
  <si>
    <t>The system has ability to track and report employees associated with any pay code or deduction code.</t>
  </si>
  <si>
    <t>PR.6</t>
  </si>
  <si>
    <t>The system shall allow continuous updating of employee personnel and job records in such a manner as not to interfere with payroll processing (i.e., no lock-out of users from system while payroll is being processed).</t>
  </si>
  <si>
    <t>PR.7</t>
  </si>
  <si>
    <t>The system shall maintain payroll history, including earnings, deductions, taxes and other related supporting information for an unlimited number of years.</t>
  </si>
  <si>
    <t>PR.8</t>
  </si>
  <si>
    <t>The system shall allow former employees limited access to payroll information through an employee portal (employee self-service) for access to prior check stubs, W-2s, and 1095s.</t>
  </si>
  <si>
    <t>PR.9</t>
  </si>
  <si>
    <t>The system shall limit users access to view, edit or delete employees' information based on security permissions (e.g., taxes, general deductions, retirement, garnishments).</t>
  </si>
  <si>
    <t>PR.10</t>
  </si>
  <si>
    <t>The system shall allow users to view paystub and W-2 history of individual employees based on security permissions.</t>
  </si>
  <si>
    <t>PR.11</t>
  </si>
  <si>
    <t>The system shall allow individual employees to view full paystub and W-2 history through an employee self-service portal (ESS).</t>
  </si>
  <si>
    <t>PR.12</t>
  </si>
  <si>
    <t>The system shall provide for complete security and restrictions to access all payroll related data.</t>
  </si>
  <si>
    <t>PR.13</t>
  </si>
  <si>
    <t>The system shall support processing payroll for an unlimited number of separate legal entities (unique federal ID numbers)</t>
  </si>
  <si>
    <t>PR.14</t>
  </si>
  <si>
    <t>The system shall support processing payroll for an unlimited number of separate legal entities in separate payroll runs.</t>
  </si>
  <si>
    <t>PR.15</t>
  </si>
  <si>
    <t>The system shall make mass changes to employee data for reorganization need (reassign departments or divisions), with security permissions.</t>
  </si>
  <si>
    <t>PR.16</t>
  </si>
  <si>
    <t>The system shall allow users with appropriate security permissions to perform mass changes to paycheck detail lines during payroll processing, including positive and negative values, earnings, deductions, and taxes.</t>
  </si>
  <si>
    <t>PR.17</t>
  </si>
  <si>
    <t>The system shall override the default supervisor assigned for workflow approvals to position control record modifications with appropriate security permissions.</t>
  </si>
  <si>
    <t>Pay Calendars and Groups</t>
  </si>
  <si>
    <t>PR.18</t>
  </si>
  <si>
    <t>The system shall maintain a payroll calendar.</t>
  </si>
  <si>
    <t>PR.19</t>
  </si>
  <si>
    <t>The system shall maintain an off-cycle payroll calendar.</t>
  </si>
  <si>
    <t>PR.20</t>
  </si>
  <si>
    <t>The system shall maintain a holiday payroll calendar.</t>
  </si>
  <si>
    <t>PR.21</t>
  </si>
  <si>
    <t>The system shall accommodate pay period end date in one calendar year and pay check date in another calendar year.</t>
  </si>
  <si>
    <t>The system shall process payroll on optional user-selected frequencies, for example:</t>
  </si>
  <si>
    <t>PR.22</t>
  </si>
  <si>
    <t>Weekly;</t>
  </si>
  <si>
    <t>PR.23</t>
  </si>
  <si>
    <t>Bi-weekly;</t>
  </si>
  <si>
    <t>PR.24</t>
  </si>
  <si>
    <t>Semi-monthly;</t>
  </si>
  <si>
    <t>PR.25</t>
  </si>
  <si>
    <t>Monthly;</t>
  </si>
  <si>
    <t>PR.26</t>
  </si>
  <si>
    <t>On-demand (e.g., terminations, corrections);</t>
  </si>
  <si>
    <t>PR.27</t>
  </si>
  <si>
    <t>PR.28</t>
  </si>
  <si>
    <t>The system shall produce a salaried payroll.</t>
  </si>
  <si>
    <t>PR.29</t>
  </si>
  <si>
    <t>The system shall produce a supplemental payroll.</t>
  </si>
  <si>
    <t>PR.30</t>
  </si>
  <si>
    <t>The system shall produce an hourly payroll.</t>
  </si>
  <si>
    <t>PR.31</t>
  </si>
  <si>
    <t>The system shall accommodate multiple payroll schedules.</t>
  </si>
  <si>
    <t>PR.32</t>
  </si>
  <si>
    <t>The system shall specify employees to be paid by defined pay groups.</t>
  </si>
  <si>
    <t>PR.33</t>
  </si>
  <si>
    <t>The system shall process multiple pay groups per cycle period.</t>
  </si>
  <si>
    <t>PR.34</t>
  </si>
  <si>
    <t>The system shall accommodate various pay statuses (e.g., biweekly, monthly, hourly, fee, salaried, uncompensated, etc.).</t>
  </si>
  <si>
    <t>PR.35</t>
  </si>
  <si>
    <t>The system shall support retro pay adjustments including monthly pension adjustment calculations.</t>
  </si>
  <si>
    <t>PR.36</t>
  </si>
  <si>
    <t>The system shall support retro deduction adjustments.</t>
  </si>
  <si>
    <t>PR.37</t>
  </si>
  <si>
    <t xml:space="preserve">The system shall support multiple positions for individual employees. </t>
  </si>
  <si>
    <t>PR. 38</t>
  </si>
  <si>
    <t>The system shall restrict additional tax withholding on off-cycle payroll.</t>
  </si>
  <si>
    <t>PR. 39</t>
  </si>
  <si>
    <t>PR. 40</t>
  </si>
  <si>
    <t>The system shall provide options to prevent Social Security from being withheld. The system shall provide options to prevent Federal Tax and/or Medicare Tax from being withheld on an employee-by-employee basis.</t>
  </si>
  <si>
    <t>PR. 41</t>
  </si>
  <si>
    <t>The system shall withhold tax for a particular pay check using one-time override, flat rate, federal tax tables or any combination of these, based on pay codes.</t>
  </si>
  <si>
    <t>PR. 42</t>
  </si>
  <si>
    <t>The system shall withhold tax for City of Cleveland City taxes, school districts, and additional residence tax.</t>
  </si>
  <si>
    <t>PR. 43</t>
  </si>
  <si>
    <t>The system shall calculate and store employee and employer contributions to State, Federal, Social Security, Medicare, and retirement.</t>
  </si>
  <si>
    <t>PR.44</t>
  </si>
  <si>
    <t>Federal, State, and City Income;</t>
  </si>
  <si>
    <t>PR.45</t>
  </si>
  <si>
    <t xml:space="preserve">Earned Income Tax Credit; </t>
  </si>
  <si>
    <t>PR.46</t>
  </si>
  <si>
    <t xml:space="preserve">Medicare and additional Medicare; </t>
  </si>
  <si>
    <t>PR.47</t>
  </si>
  <si>
    <t>The vendor will ensure software is always updated to be compliant with all Federal taxing requirements.</t>
  </si>
  <si>
    <t>PR.48</t>
  </si>
  <si>
    <t>The vendor will ensure software is always updated to be compliant with all State and City taxing requirements.</t>
  </si>
  <si>
    <t>PR.49</t>
  </si>
  <si>
    <t>PR.50</t>
  </si>
  <si>
    <t>PR.51</t>
  </si>
  <si>
    <t xml:space="preserve">The system shall maintain YTD running total by pay period. </t>
  </si>
  <si>
    <t>PR.52</t>
  </si>
  <si>
    <t>Payment Edit and Processing</t>
  </si>
  <si>
    <t>PR.53</t>
  </si>
  <si>
    <t>The system shall edit and verify the labor distribution prior to the actual payroll check production with appropriate authorization.</t>
  </si>
  <si>
    <t>PR.54</t>
  </si>
  <si>
    <t>The system shall establish base payrolls and process time record data for exception pay employees on a weekly, bi-weekly, semi-monthly, or monthly basis or any user-defined combination thereof.</t>
  </si>
  <si>
    <t>The system shall validate payroll run against:</t>
  </si>
  <si>
    <t>PR.55</t>
  </si>
  <si>
    <t>Benefits;</t>
  </si>
  <si>
    <t>PR.56</t>
  </si>
  <si>
    <t>Deductions;</t>
  </si>
  <si>
    <t>PR.57</t>
  </si>
  <si>
    <t>Tax information;</t>
  </si>
  <si>
    <t>PR.58</t>
  </si>
  <si>
    <t>Accruals;</t>
  </si>
  <si>
    <t>PR.59</t>
  </si>
  <si>
    <t>Input for new employees;</t>
  </si>
  <si>
    <t>PR.60</t>
  </si>
  <si>
    <t>Changes for current employees;</t>
  </si>
  <si>
    <t>PR.61</t>
  </si>
  <si>
    <t>Balance of total rate, hours, over-time hours, exception hours;</t>
  </si>
  <si>
    <t>PR.62</t>
  </si>
  <si>
    <t>Balance of vacation, sick, and other user-defined accruals;</t>
  </si>
  <si>
    <t>PR.63</t>
  </si>
  <si>
    <t>PR.64</t>
  </si>
  <si>
    <t>Garnishments; and</t>
  </si>
  <si>
    <t>PR.65</t>
  </si>
  <si>
    <t>Other user-defined data.</t>
  </si>
  <si>
    <t>The system shall process multiple payroll runs by type including:</t>
  </si>
  <si>
    <t>PR.66</t>
  </si>
  <si>
    <t>Regular Run;</t>
  </si>
  <si>
    <t>PR.67</t>
  </si>
  <si>
    <t>Supplemental Run;</t>
  </si>
  <si>
    <t>PR.68</t>
  </si>
  <si>
    <t>Longevity Pay Run; and</t>
  </si>
  <si>
    <t>PR.69</t>
  </si>
  <si>
    <t>Adjustment Pay Run.</t>
  </si>
  <si>
    <t>PR.70</t>
  </si>
  <si>
    <t>The system shall create checks which are not regular payroll but which will be added to the regular payroll run (e.g., longevity, retro, off-cycle).</t>
  </si>
  <si>
    <t>PR.71</t>
  </si>
  <si>
    <t>The system shall automatically calculate and pay out final pays.</t>
  </si>
  <si>
    <t>PR.72</t>
  </si>
  <si>
    <t>The system shall automatically calculate and pay out retro pays.</t>
  </si>
  <si>
    <t>PR.73</t>
  </si>
  <si>
    <t>The system shall automatically calculate and pay out retro pays, with the ability to reference past salary tables.</t>
  </si>
  <si>
    <t>PR.74</t>
  </si>
  <si>
    <t>The system shall process multiple payroll runs for verification prior to posting for each payroll run type.</t>
  </si>
  <si>
    <t>PR.75</t>
  </si>
  <si>
    <t xml:space="preserve">The system shall process fiscal year end when the date falls mid payroll period, with accrual posting to the appropriate fiscal year (prior year/new year). </t>
  </si>
  <si>
    <t>PR.76</t>
  </si>
  <si>
    <t>The system shall process fiscal month end when the date falls mid-payroll period, with accrual posting to the appropriate month (prior month/new month).</t>
  </si>
  <si>
    <t>PR.77</t>
  </si>
  <si>
    <t>The system shall calculate split payroll posting between multiple fiscal periods based on either a percentage of the pay period or based on the activity dates within the payroll details.</t>
  </si>
  <si>
    <t>PR.78</t>
  </si>
  <si>
    <t xml:space="preserve">The system shall process payroll accruals based on a user defined effective date. </t>
  </si>
  <si>
    <t>PR.79</t>
  </si>
  <si>
    <t xml:space="preserve">The system shall allocate costs per fiscal year and funding sources within defined fiscal periods. </t>
  </si>
  <si>
    <t>PR.80</t>
  </si>
  <si>
    <t>The system shall pay an employee at more than one rate based on job assignment (e.g., out-of-class pay).</t>
  </si>
  <si>
    <t>PR.81</t>
  </si>
  <si>
    <t xml:space="preserve">The system shall change an employee hour cycle within a pay period cycle. </t>
  </si>
  <si>
    <t>PR.82</t>
  </si>
  <si>
    <t>The system shall run pay, deduction, withheld taxes, and net pay calculations as a "proof" run for review prior to final pay run.</t>
  </si>
  <si>
    <t>PR.83</t>
  </si>
  <si>
    <t>The system shall produce a warning/error report of employees with no benefit deductions due to low or no paycheck prior to running payroll (insufficient net pay).</t>
  </si>
  <si>
    <t>PR.84</t>
  </si>
  <si>
    <t>The system shall validate beginning balances against ending balances from last run, prior to payroll processing.</t>
  </si>
  <si>
    <t>PR.85</t>
  </si>
  <si>
    <t>The system shall provide audit trail reporting of all data entries, changes and deletions by user, date, time, and location.</t>
  </si>
  <si>
    <t>PR.86</t>
  </si>
  <si>
    <t>The system shall produce an error report of checks with a negative gross or net pay.</t>
  </si>
  <si>
    <t>PR.87</t>
  </si>
  <si>
    <t>The system shall support validation of manual entries.</t>
  </si>
  <si>
    <t>PR.88</t>
  </si>
  <si>
    <t>The system shall process zero net checks for adjustment checks or where all pay was used for deductions, with the ability to print paycheck stubs for employee.</t>
  </si>
  <si>
    <t>PR.89</t>
  </si>
  <si>
    <t>The system shall support the batch removal of employees who have zero hours in a pay period for payroll processing.</t>
  </si>
  <si>
    <t>The system shall generate the following pre-payroll proof reports:</t>
  </si>
  <si>
    <t>PR.90</t>
  </si>
  <si>
    <t>Hours Proof Report;</t>
  </si>
  <si>
    <t>PR.91</t>
  </si>
  <si>
    <t>Accrual Exception Report;</t>
  </si>
  <si>
    <t>PR.92</t>
  </si>
  <si>
    <t>Accrual Audit Report;</t>
  </si>
  <si>
    <t>PR.93</t>
  </si>
  <si>
    <t>Calculations Error Listing;</t>
  </si>
  <si>
    <t>PR.94</t>
  </si>
  <si>
    <t>Benefit Errors;</t>
  </si>
  <si>
    <t>PR.95</t>
  </si>
  <si>
    <t>Time Setup Errors;</t>
  </si>
  <si>
    <t>PR.96</t>
  </si>
  <si>
    <t xml:space="preserve">Deductions not taken; </t>
  </si>
  <si>
    <t>PR.97</t>
  </si>
  <si>
    <t>DBA register;</t>
  </si>
  <si>
    <t>PR.98</t>
  </si>
  <si>
    <t>Contribution limits for 457 and 457 Roth plans;</t>
  </si>
  <si>
    <t>PR.99</t>
  </si>
  <si>
    <t>HSA limits;</t>
  </si>
  <si>
    <t>PR.100</t>
  </si>
  <si>
    <t>Negative/Zero checks;</t>
  </si>
  <si>
    <t>PR.101</t>
  </si>
  <si>
    <t xml:space="preserve">Preliminary Payroll Register; and </t>
  </si>
  <si>
    <t>PR.102</t>
  </si>
  <si>
    <t xml:space="preserve">Other user-defined reports. </t>
  </si>
  <si>
    <t>The system shall generate the following post-payroll proof reports:</t>
  </si>
  <si>
    <t>PR.103</t>
  </si>
  <si>
    <t>Check and Advice Register;</t>
  </si>
  <si>
    <t>PR.104</t>
  </si>
  <si>
    <t>Payroll Summary;</t>
  </si>
  <si>
    <t>PR.105</t>
  </si>
  <si>
    <t>Quarterly Reports;</t>
  </si>
  <si>
    <t>PR.106</t>
  </si>
  <si>
    <t>GL Reports;</t>
  </si>
  <si>
    <t>PR.107</t>
  </si>
  <si>
    <t>Transmittal Reports (e.g., FSA, union, associations, bank file);</t>
  </si>
  <si>
    <t>PR.108</t>
  </si>
  <si>
    <t>Retirement report (e.g., TMRS, ICMA);</t>
  </si>
  <si>
    <t>PR.109</t>
  </si>
  <si>
    <t>Add Pay Register;</t>
  </si>
  <si>
    <t>PR.110</t>
  </si>
  <si>
    <t>Tax Register;</t>
  </si>
  <si>
    <t>PR.111</t>
  </si>
  <si>
    <t xml:space="preserve">Deduction Register; </t>
  </si>
  <si>
    <t>PR.112</t>
  </si>
  <si>
    <t xml:space="preserve">Grand Totals Report; and </t>
  </si>
  <si>
    <t>PR.113</t>
  </si>
  <si>
    <t>Payment Calculations</t>
  </si>
  <si>
    <t>PR.114</t>
  </si>
  <si>
    <t>The system shall calculate salary employee effective date step increases, as a result of actions changes (e.g., promotions, demotions, acting appointments, and other actions).</t>
  </si>
  <si>
    <t>PR.115</t>
  </si>
  <si>
    <t xml:space="preserve">The system shall calculate pay based on standard hours worked, specifically related to the Fire department. </t>
  </si>
  <si>
    <t>PR.116</t>
  </si>
  <si>
    <t>The system shall automatically adjust calculations for mid-pay period salary and employment actions.</t>
  </si>
  <si>
    <t>PR.117</t>
  </si>
  <si>
    <t>The system has the ability for one employee to be paid by more than one position.</t>
  </si>
  <si>
    <t>PR.118</t>
  </si>
  <si>
    <t>The system shall calculate pay for multiple positions for one employee that transfers during a pay period.</t>
  </si>
  <si>
    <t>PR.119</t>
  </si>
  <si>
    <t>The system shall calculate pay for multiple positions for one employee that transfers during a pay period (which results in a change in earning codes).</t>
  </si>
  <si>
    <t>PR.120</t>
  </si>
  <si>
    <t>The system shall have the ability to establish benefit arrears repayment plans.</t>
  </si>
  <si>
    <t>PR.121</t>
  </si>
  <si>
    <t>The system shall automatically calculate and deduct retroactive deductions amounts.</t>
  </si>
  <si>
    <t>PR.122</t>
  </si>
  <si>
    <t>The system shall automatically calculate deduction amounts for retroactive pay at the rate that was in effect (i.e., State Retirement percentage) when the pay was due to the employee.</t>
  </si>
  <si>
    <t>PR.123</t>
  </si>
  <si>
    <t>The system shall calculate the appropriate benefit deductions for an employee that transfers positions during a pay period.</t>
  </si>
  <si>
    <t>PR.124</t>
  </si>
  <si>
    <t>The system shall calculate leave accruals for employees in more than one position, as a result of a transfer during a pay period.</t>
  </si>
  <si>
    <t>PR.125</t>
  </si>
  <si>
    <t>The system shall automatically calculate gross pay from multiple user defined components such as base pay, longevity, educational incentive pay, shift differential, etc.</t>
  </si>
  <si>
    <t>PR.126</t>
  </si>
  <si>
    <t>The system shall process negative pay amounts that reduce current net pay for both pay and deductions.</t>
  </si>
  <si>
    <t>PR.127</t>
  </si>
  <si>
    <t>The system shall re-calculate payroll for changed hours (prior period adjustments), rates, earnings codes, one-time overrides, etc.</t>
  </si>
  <si>
    <t>PR.128</t>
  </si>
  <si>
    <t>The system shall provide multiple formulas for complex earning and deduction codes (e.g., overtime weighted average, premium overtime calculations based on standby pay).</t>
  </si>
  <si>
    <t>The system shall calculate/verify overtime and shift differential consistent with FLSA rules, including:</t>
  </si>
  <si>
    <t>PR.129</t>
  </si>
  <si>
    <t>Overtime calculations for employees that are in more than one position as a result of a mid-period transfer;</t>
  </si>
  <si>
    <t>PR.130</t>
  </si>
  <si>
    <t>Overtime across multiple cost centers;</t>
  </si>
  <si>
    <t>PR.131</t>
  </si>
  <si>
    <t>Overtime by bargaining unit/group/association (e.g., MOU, CBA);</t>
  </si>
  <si>
    <t>PR.132</t>
  </si>
  <si>
    <t>Overtime by FLSA period;</t>
  </si>
  <si>
    <t>PR.133</t>
  </si>
  <si>
    <t>Overtime accrued while receiving out-of-class pay;</t>
  </si>
  <si>
    <t>PR.134</t>
  </si>
  <si>
    <t>Overtime calculations for call-back pay;</t>
  </si>
  <si>
    <t>PR.135</t>
  </si>
  <si>
    <t xml:space="preserve">Overtime calculations for industry standard fire department i.e., 28-day cycle; </t>
  </si>
  <si>
    <t>PR.136</t>
  </si>
  <si>
    <t xml:space="preserve">Overtime calculations for industry standard fire department over 53 hours; and </t>
  </si>
  <si>
    <t>PR.137</t>
  </si>
  <si>
    <t>Overtime calculations for other user-defined rules.</t>
  </si>
  <si>
    <t>PR.138</t>
  </si>
  <si>
    <t>The system shall calculate overtime on hours worked when employee has worked hours in multiple programs or positions.</t>
  </si>
  <si>
    <t>PR.139</t>
  </si>
  <si>
    <t>The system shall compute shift and overtime premium.</t>
  </si>
  <si>
    <t>PR.140</t>
  </si>
  <si>
    <t>The system shall provide for multiple methods of calculating overtime pay, such as time-and-a-half, double-time, and premium pay. These calculations are user defined and maintained.</t>
  </si>
  <si>
    <t>PR.141</t>
  </si>
  <si>
    <t>The system shall process partial deductions (if an employee's pay is insufficient), track arrears, and collect the arrears amounts from specified pay periods.</t>
  </si>
  <si>
    <t>PR.142</t>
  </si>
  <si>
    <t>The system shall calculate deductions based on net pay.</t>
  </si>
  <si>
    <t>PR.143</t>
  </si>
  <si>
    <t>The system shall calculate and track City-paid benefits.</t>
  </si>
  <si>
    <t>PR.144</t>
  </si>
  <si>
    <t>The system shall update all employee and employer accumulations automatically.</t>
  </si>
  <si>
    <t>PR.145</t>
  </si>
  <si>
    <t>The system has the ability for employees to use accrued vacation, comp time, and sick leave (employees cannot use leave time accrued in the current payroll period).</t>
  </si>
  <si>
    <t>PR.146</t>
  </si>
  <si>
    <t>The system shall calculate and accrue leave automatically based on user defined rules/priority based on defined business rules with appropriate security permissions.</t>
  </si>
  <si>
    <t>PR.147</t>
  </si>
  <si>
    <t>The system shall calculate holiday benefit for part-time employees by different methods depending on bargaining unit/group (e.g., MOU, CBA).</t>
  </si>
  <si>
    <t>The system shall run initial payroll for review prior to the final pay run, including the following metrics/reporting:</t>
  </si>
  <si>
    <t>PR.148</t>
  </si>
  <si>
    <t>Adjustments;</t>
  </si>
  <si>
    <t>PR.149</t>
  </si>
  <si>
    <t>Recalculation;</t>
  </si>
  <si>
    <t>PR.150</t>
  </si>
  <si>
    <t>Exceptions;</t>
  </si>
  <si>
    <t>PR.151</t>
  </si>
  <si>
    <t>"What if" Forecasting;</t>
  </si>
  <si>
    <t>PR.152</t>
  </si>
  <si>
    <t>Hours by type;</t>
  </si>
  <si>
    <t>PR.153</t>
  </si>
  <si>
    <t>Earnings by type;</t>
  </si>
  <si>
    <t>PR.154</t>
  </si>
  <si>
    <t>Employee tax liabilities;</t>
  </si>
  <si>
    <t>PR.155</t>
  </si>
  <si>
    <t>Employee deduction amount;</t>
  </si>
  <si>
    <t>PR.156</t>
  </si>
  <si>
    <t>Employer contribution amount;</t>
  </si>
  <si>
    <t>PR.157</t>
  </si>
  <si>
    <t>Deductions not taken and set-up in arrears;</t>
  </si>
  <si>
    <t>PR.158</t>
  </si>
  <si>
    <t>Employer portion of all taxes;</t>
  </si>
  <si>
    <t>PR.159</t>
  </si>
  <si>
    <t xml:space="preserve">Any user specified chart of account field or combination of fields; </t>
  </si>
  <si>
    <t>PR.160</t>
  </si>
  <si>
    <t>Totals by employee, project/grant, cost center, division, department, total City-wide; and</t>
  </si>
  <si>
    <t>PR.161</t>
  </si>
  <si>
    <t>Pay Distribution and Direct Deposit</t>
  </si>
  <si>
    <t>PR.162</t>
  </si>
  <si>
    <t>The system shall print checks from system without use of additional software.</t>
  </si>
  <si>
    <t>PR.163</t>
  </si>
  <si>
    <t>The system shall print employee payment checks including bank MICR line and address bar codes.</t>
  </si>
  <si>
    <t>PR.164</t>
  </si>
  <si>
    <t>The system shall print a check on a blank sheet so that print includes watermarks, security features, and signatures.</t>
  </si>
  <si>
    <t>PR.165</t>
  </si>
  <si>
    <t>The system shall support on-demand check writing at local printers to accommodate manual check writing.</t>
  </si>
  <si>
    <t>PR.166</t>
  </si>
  <si>
    <t>The system shall sort and print checks by user-defined criteria.</t>
  </si>
  <si>
    <t>PR.167</t>
  </si>
  <si>
    <t>The system shall check for minimum check amounts to avoid zero payments.</t>
  </si>
  <si>
    <t>PR.168</t>
  </si>
  <si>
    <t>The system shall provide check reprint features (with indication that check is a reprint and/or as a reissue).</t>
  </si>
  <si>
    <t>PR.169</t>
  </si>
  <si>
    <t>The system shall reissue a new check number while maintaining details of the old check number.</t>
  </si>
  <si>
    <t>The system shall provide a Pay Check Stub that displays the following information:</t>
  </si>
  <si>
    <t>PR.170</t>
  </si>
  <si>
    <t>User-defined Employee Profile (e.g., job title, annual salary, department);</t>
  </si>
  <si>
    <t>PR.171</t>
  </si>
  <si>
    <t>Current Pay (pay code/description, rate - both hourly and FLSA rate, calculation);</t>
  </si>
  <si>
    <t>PR.172</t>
  </si>
  <si>
    <t>Gross wages;</t>
  </si>
  <si>
    <t>PR.173</t>
  </si>
  <si>
    <t>Deferred compensation;</t>
  </si>
  <si>
    <t>PR.174</t>
  </si>
  <si>
    <t>Direct deposit accounts (up to 10);</t>
  </si>
  <si>
    <t>PR.175</t>
  </si>
  <si>
    <t>Group insurance;</t>
  </si>
  <si>
    <t>PR.176</t>
  </si>
  <si>
    <t>Medicare, and additional Medicare;</t>
  </si>
  <si>
    <t>PR.177</t>
  </si>
  <si>
    <t>Net pay;</t>
  </si>
  <si>
    <t>PR.178</t>
  </si>
  <si>
    <t>Other deductions and amounts;</t>
  </si>
  <si>
    <t>PR.179</t>
  </si>
  <si>
    <t>leave hours balances (multiple categories);</t>
  </si>
  <si>
    <t>PR.180</t>
  </si>
  <si>
    <t>Leave hours beginning and end balance;</t>
  </si>
  <si>
    <t>PR.181</t>
  </si>
  <si>
    <t>Leave taken (e.g., vacation, sick, comp);</t>
  </si>
  <si>
    <t>PR.182</t>
  </si>
  <si>
    <t>Accrued leave;</t>
  </si>
  <si>
    <t>PR.183</t>
  </si>
  <si>
    <t>Taxable/non-taxable earnings;</t>
  </si>
  <si>
    <t>PR.184</t>
  </si>
  <si>
    <t>Taxable/non-taxable, before tax/after tax deductions;</t>
  </si>
  <si>
    <t>PR.185</t>
  </si>
  <si>
    <t>Total deductions;</t>
  </si>
  <si>
    <t>PR.186</t>
  </si>
  <si>
    <t>Employer Paid Benefit amounts (even if no employee paid portion);</t>
  </si>
  <si>
    <t>PR.187</t>
  </si>
  <si>
    <t xml:space="preserve">Workers’ comp (injury leave); </t>
  </si>
  <si>
    <t>PR.188</t>
  </si>
  <si>
    <t xml:space="preserve">YTD Deductions; </t>
  </si>
  <si>
    <t>PR.189</t>
  </si>
  <si>
    <t xml:space="preserve">YTD Pay; </t>
  </si>
  <si>
    <t>PR.190</t>
  </si>
  <si>
    <t xml:space="preserve">YTD Taxes; </t>
  </si>
  <si>
    <t>PR.191</t>
  </si>
  <si>
    <t>W-4 information;</t>
  </si>
  <si>
    <t>PR.192</t>
  </si>
  <si>
    <t>User-defined paycheck message field by employee group/department/other user-defined; and</t>
  </si>
  <si>
    <t>PR.193</t>
  </si>
  <si>
    <t xml:space="preserve">Other user-defined. </t>
  </si>
  <si>
    <t>PR.194</t>
  </si>
  <si>
    <t>The system shall identify whether any of the items in the list above are employee paid or employer paid.</t>
  </si>
  <si>
    <t>PR.195</t>
  </si>
  <si>
    <t>The system shall print unlimited pay codes on the paper check stub or advice.</t>
  </si>
  <si>
    <t>PR.196</t>
  </si>
  <si>
    <t>The system shall print leave accrual rate, leave taken in hours or days, and leave remaining on paychecks and advices for all leave categories.</t>
  </si>
  <si>
    <t>PR.197</t>
  </si>
  <si>
    <t>The system shall reverse a direct deposit entry in the event of an error, within the federally allowed time period.</t>
  </si>
  <si>
    <t>PR.198</t>
  </si>
  <si>
    <t>The system shall generate and track stop payments and reversal requests.</t>
  </si>
  <si>
    <t>PR.199</t>
  </si>
  <si>
    <t>The system shall provide the capability for automated check and direct deposit reconciliation.</t>
  </si>
  <si>
    <t>PR.200</t>
  </si>
  <si>
    <t>The system shall print or present user-defined information on employee pay stubs, including free form text messages.</t>
  </si>
  <si>
    <t>PR.201</t>
  </si>
  <si>
    <t>The system shall edit direct deposit file prior to transmission with security permissions, with audit trail.</t>
  </si>
  <si>
    <t>PR.202</t>
  </si>
  <si>
    <t>The system shall comply with industry standards of service banks.</t>
  </si>
  <si>
    <t>PR.203</t>
  </si>
  <si>
    <t>The system shall calculate a "net pay" deduction for direct deposit.</t>
  </si>
  <si>
    <t>PR.204</t>
  </si>
  <si>
    <t>The system shall allow an employee to elect whether a percentage or fixed dollar amount is direct deposited into one or more accounts (e.g., deposit $1,000 into a checking account and the balance into a savings account, or, deposit 50% into checking and 50% into savings).</t>
  </si>
  <si>
    <t>PR.205</t>
  </si>
  <si>
    <t>The system shall prenote direct deposits with a zero dollar amount.</t>
  </si>
  <si>
    <t>PR.206</t>
  </si>
  <si>
    <t>The system shall generate a prenote report.</t>
  </si>
  <si>
    <t>PR.207</t>
  </si>
  <si>
    <t>The system shall generate prenote memos and email them to certain staff as a source of notification.</t>
  </si>
  <si>
    <t>PR.208</t>
  </si>
  <si>
    <t>The system shall turn off direct deposit for certain employee payroll checks where the employee usually has direct deposit.</t>
  </si>
  <si>
    <t>PR.209</t>
  </si>
  <si>
    <t>The system shall track changes made to direct deposits.</t>
  </si>
  <si>
    <t>PR.210</t>
  </si>
  <si>
    <t>The system shall create multiple direct deposit files (e.g., ACH and prepaid debit card).</t>
  </si>
  <si>
    <t>PR.211</t>
  </si>
  <si>
    <t>The system shall present/view paystubs via the employee self-service portal by a user with proper security access.</t>
  </si>
  <si>
    <t>PR.212</t>
  </si>
  <si>
    <t>The system shall interface with the AP module to support the processing of payroll liabilities.</t>
  </si>
  <si>
    <t>PR.213</t>
  </si>
  <si>
    <t xml:space="preserve">The system shall inactive old direct deposit information on an employee separates from the City. </t>
  </si>
  <si>
    <t>Reporting, Querying &amp; Tax Filing</t>
  </si>
  <si>
    <t>PR.214</t>
  </si>
  <si>
    <t>PR.215</t>
  </si>
  <si>
    <t>The system shall provide an ad-hoc reporting tool.</t>
  </si>
  <si>
    <t>PR.216</t>
  </si>
  <si>
    <t>The system shall create custom reports without the use of an external Report Writer.</t>
  </si>
  <si>
    <t>PR.217</t>
  </si>
  <si>
    <t>PR.218</t>
  </si>
  <si>
    <t>PR.219</t>
  </si>
  <si>
    <t>The system shall export data from reports into standard applications for spreadsheet comparison, graphing, etc.</t>
  </si>
  <si>
    <t>PR.220</t>
  </si>
  <si>
    <t>The system shall provide the ability to generate a report of all Payroll system activity (i.e., a complete audit trail).</t>
  </si>
  <si>
    <t>PR.221</t>
  </si>
  <si>
    <t>The system shall provide integrity reports to ensure data and transactions are accurate.</t>
  </si>
  <si>
    <t>PR.222</t>
  </si>
  <si>
    <t>The system shall comply with Federal and State and City payroll tax reporting requirements.</t>
  </si>
  <si>
    <t>PR.223</t>
  </si>
  <si>
    <t>The system shall produce W-2 forms in electronic and paper form.</t>
  </si>
  <si>
    <t>PR.224</t>
  </si>
  <si>
    <t>The system shall present/view W-2s via the employee self-service portal by a user with proper security access.</t>
  </si>
  <si>
    <t>PR.225</t>
  </si>
  <si>
    <t>The system shall provide history of tax status, W-4, City Tax, State Tax withholding form information.</t>
  </si>
  <si>
    <t>PR.226</t>
  </si>
  <si>
    <t>The system shall track reportable earnings and deductions for W-2s.</t>
  </si>
  <si>
    <t>PR.227</t>
  </si>
  <si>
    <t>The system shall manually adjust taxable earnings for W-2 processing based on system permissions.</t>
  </si>
  <si>
    <t>PR.228</t>
  </si>
  <si>
    <t>The system shall provide the W-2 file print sorted by user-defined criteria (e.g., alpha by last name, by department, or employee number).</t>
  </si>
  <si>
    <t>PR.229</t>
  </si>
  <si>
    <t>The system shall generate Audit Reports of W-2 Data.</t>
  </si>
  <si>
    <t>PR.230</t>
  </si>
  <si>
    <t>The system shall generate Audit Report of W-2 Transmission File.</t>
  </si>
  <si>
    <t>PR.231</t>
  </si>
  <si>
    <t>The system shall generate a W-2c File for Transmission to IRS.</t>
  </si>
  <si>
    <t>PR.232</t>
  </si>
  <si>
    <t>The system shall provide reprint of W-2s by individual employee.</t>
  </si>
  <si>
    <t>PR.233</t>
  </si>
  <si>
    <t>The system shall produce W-2Cs (amended W-2s) for multiple years.</t>
  </si>
  <si>
    <t>PR.234</t>
  </si>
  <si>
    <t>The system shall store W-2 information for a minimum of seven (7) years.</t>
  </si>
  <si>
    <t>PR.235</t>
  </si>
  <si>
    <t>The system shall reprint W-2s for a minimum of seven (7) years.</t>
  </si>
  <si>
    <t>PR.236</t>
  </si>
  <si>
    <t>PR.237</t>
  </si>
  <si>
    <t>PR.238</t>
  </si>
  <si>
    <t>PR.239</t>
  </si>
  <si>
    <t>PR.240</t>
  </si>
  <si>
    <t>The system shall produce a report showing Medicare wages, by individual and in total.</t>
  </si>
  <si>
    <t>PR.241</t>
  </si>
  <si>
    <t>The system shall produce a report showing additional Medicare wages, by individual and in total.</t>
  </si>
  <si>
    <t>PR.242</t>
  </si>
  <si>
    <t xml:space="preserve">The system shall generate a report with a user-defined look back date/time for such purposes as average hours per week, benefit eligibility, and other user-defined criteria. </t>
  </si>
  <si>
    <t>PR.243</t>
  </si>
  <si>
    <t>The system shall produce earnings and withholdings and Medicare total reports, including associated taxes, for the following periods:</t>
  </si>
  <si>
    <t>PR.244</t>
  </si>
  <si>
    <t>Fiscal Year;</t>
  </si>
  <si>
    <t>PR.245</t>
  </si>
  <si>
    <t>PR.246</t>
  </si>
  <si>
    <t>PR.247</t>
  </si>
  <si>
    <t>The system shall produce the following standard reports for a point in time:</t>
  </si>
  <si>
    <t>PR.248</t>
  </si>
  <si>
    <t>Annual, compensatory, sick leave accrual report for Annual Comprehensive Report;</t>
  </si>
  <si>
    <t>PR.249</t>
  </si>
  <si>
    <t>Annual/sick leave report;</t>
  </si>
  <si>
    <t>PR.250</t>
  </si>
  <si>
    <t>Arrears report;</t>
  </si>
  <si>
    <t>PR.251</t>
  </si>
  <si>
    <t>Birthday reports;</t>
  </si>
  <si>
    <t>PR.252</t>
  </si>
  <si>
    <t>Census report/file;</t>
  </si>
  <si>
    <t>PR.253</t>
  </si>
  <si>
    <t>Check register;</t>
  </si>
  <si>
    <t>PR.254</t>
  </si>
  <si>
    <t>Child support report/file;</t>
  </si>
  <si>
    <t>PR.255</t>
  </si>
  <si>
    <t>Current, quarterly, and year-to-date balancing reports;</t>
  </si>
  <si>
    <t>PR.256</t>
  </si>
  <si>
    <t>Deduction registers by deduction code;</t>
  </si>
  <si>
    <t>PR.257</t>
  </si>
  <si>
    <t>Department earnings and benefit report by calendar year, fiscal year, quarterly, month;</t>
  </si>
  <si>
    <t>PR.258</t>
  </si>
  <si>
    <t>Employee history;</t>
  </si>
  <si>
    <t>PR.259</t>
  </si>
  <si>
    <t>Employee pay stub reprint;</t>
  </si>
  <si>
    <t>PR.260</t>
  </si>
  <si>
    <t>Federal 941 report;</t>
  </si>
  <si>
    <t>PR.261</t>
  </si>
  <si>
    <t>FEMA Emergency time/benefits report;</t>
  </si>
  <si>
    <t>PR.262</t>
  </si>
  <si>
    <t>Full-Time Equivalent (FTE) count by department/division;</t>
  </si>
  <si>
    <t>PR.263</t>
  </si>
  <si>
    <t>Leave balance and usage reports;</t>
  </si>
  <si>
    <t>PR.264</t>
  </si>
  <si>
    <t>Longevity report;</t>
  </si>
  <si>
    <t>PR.265</t>
  </si>
  <si>
    <t>Manual issue check;</t>
  </si>
  <si>
    <t>PR.266</t>
  </si>
  <si>
    <t>Mid-pay period changes report;</t>
  </si>
  <si>
    <t>PR.267</t>
  </si>
  <si>
    <t>Overtime cost(s) by department, division, manager, etc.</t>
  </si>
  <si>
    <t>PR.268</t>
  </si>
  <si>
    <t>Overtime liability reports;</t>
  </si>
  <si>
    <t>PR.269</t>
  </si>
  <si>
    <t>Overtime hours by employee;</t>
  </si>
  <si>
    <t>PR.270</t>
  </si>
  <si>
    <t>Overtime hours by bargaining unit;</t>
  </si>
  <si>
    <t>PR.271</t>
  </si>
  <si>
    <t>Hours not worked;</t>
  </si>
  <si>
    <t>PR.272</t>
  </si>
  <si>
    <t>Hours lost due to work related injury or illness;</t>
  </si>
  <si>
    <t>PR.273</t>
  </si>
  <si>
    <t>Lost time injury rate;</t>
  </si>
  <si>
    <t>PR.274</t>
  </si>
  <si>
    <t>Payroll adjustment register showing all changes to employee payroll record;</t>
  </si>
  <si>
    <t>PR.275</t>
  </si>
  <si>
    <t>Payroll costs (including City and employee contribution);</t>
  </si>
  <si>
    <t>PR.276</t>
  </si>
  <si>
    <t>Pay code times reported;</t>
  </si>
  <si>
    <t>PR.277</t>
  </si>
  <si>
    <t>Payroll register;</t>
  </si>
  <si>
    <t>PR.278</t>
  </si>
  <si>
    <t>Quarterly and annual payroll control register;</t>
  </si>
  <si>
    <t>PR.279</t>
  </si>
  <si>
    <t>Quarterly withholding summary;</t>
  </si>
  <si>
    <t>PR.280</t>
  </si>
  <si>
    <t>Retirement report;</t>
  </si>
  <si>
    <t>PR.281</t>
  </si>
  <si>
    <t>Retroactive pay;</t>
  </si>
  <si>
    <t>PR.282</t>
  </si>
  <si>
    <t>Retroactive deductions;</t>
  </si>
  <si>
    <t>PR.283</t>
  </si>
  <si>
    <t>Incentive pay and base wages;</t>
  </si>
  <si>
    <t>PR.284</t>
  </si>
  <si>
    <t>Salary changes;</t>
  </si>
  <si>
    <t>PR.285</t>
  </si>
  <si>
    <t>Termination reports;</t>
  </si>
  <si>
    <t>PR.286</t>
  </si>
  <si>
    <t xml:space="preserve">Turnover reports; </t>
  </si>
  <si>
    <t>PR.287</t>
  </si>
  <si>
    <t>Vacancy reports;</t>
  </si>
  <si>
    <t>PR.288</t>
  </si>
  <si>
    <t>W-2 transmittal report;</t>
  </si>
  <si>
    <t>PR.289</t>
  </si>
  <si>
    <t>W-3 summary report; and</t>
  </si>
  <si>
    <t>PR.290</t>
  </si>
  <si>
    <t>Military Service Hours</t>
  </si>
  <si>
    <t>PR.291</t>
  </si>
  <si>
    <t>Workers Compensation report.</t>
  </si>
  <si>
    <t>PR.292</t>
  </si>
  <si>
    <t xml:space="preserve">The system shall execute reports that combine performance evaluations with employees eligible for pay increases. </t>
  </si>
  <si>
    <t>PR.293</t>
  </si>
  <si>
    <t>The system shall generate employee benefit letters including total annual compensation (including wages paid and all benefits).</t>
  </si>
  <si>
    <t>PR.294</t>
  </si>
  <si>
    <t>The system shall generate an FLSA cycle report to be run every cycle that lists all shift information worked by each employee including any overtime.</t>
  </si>
  <si>
    <t>PR.295</t>
  </si>
  <si>
    <t>The system shall export salary data to a .csv format for open data requirements.</t>
  </si>
  <si>
    <t>PR.296</t>
  </si>
  <si>
    <t xml:space="preserve">The system shall calculate multiple child support orders based on the current amount due according to the State of Ohio law. </t>
  </si>
  <si>
    <t>PR.297</t>
  </si>
  <si>
    <t xml:space="preserve">The system shall calculate multiple garnishments and other mandatory deductions. </t>
  </si>
  <si>
    <t>PR.298</t>
  </si>
  <si>
    <t xml:space="preserve">The system shall calculate cumulative overtime per departments by calendar or fiscal year. </t>
  </si>
  <si>
    <t xml:space="preserve">Risk Management </t>
  </si>
  <si>
    <t>RM.1</t>
  </si>
  <si>
    <t>The system shall provide a risk management module that is integrated with all other proposed system modules such as the General Ledger, Budget, Compensation, Payroll and Human Resources.</t>
  </si>
  <si>
    <t>RM.2</t>
  </si>
  <si>
    <t>Date claimed filed;</t>
  </si>
  <si>
    <t>RM.3</t>
  </si>
  <si>
    <t>Date and time of injury;</t>
  </si>
  <si>
    <t>RM.4</t>
  </si>
  <si>
    <t>Address/location of accident;</t>
  </si>
  <si>
    <t>RM.5</t>
  </si>
  <si>
    <t>Injury occur on employer premise (Y/N);</t>
  </si>
  <si>
    <t>RM.6</t>
  </si>
  <si>
    <t>Type of injury/illness;</t>
  </si>
  <si>
    <t>RM.7</t>
  </si>
  <si>
    <t>Part of body injured;</t>
  </si>
  <si>
    <t>RM.8</t>
  </si>
  <si>
    <t>Injury code, action code and cause code as defined;</t>
  </si>
  <si>
    <t>RM.9</t>
  </si>
  <si>
    <t>Subrogation;</t>
  </si>
  <si>
    <t>RM.10</t>
  </si>
  <si>
    <t>Third-party involvement;</t>
  </si>
  <si>
    <t>RM.11</t>
  </si>
  <si>
    <t>Fatal (Y/N);</t>
  </si>
  <si>
    <t>RM.12</t>
  </si>
  <si>
    <t>Date/time of death:</t>
  </si>
  <si>
    <t>RM.13</t>
  </si>
  <si>
    <t>Time employee began work on date of injury;</t>
  </si>
  <si>
    <t>RM.14</t>
  </si>
  <si>
    <t>Hours per day employee works;</t>
  </si>
  <si>
    <t>RM.15</t>
  </si>
  <si>
    <t>Employee on overtime when injured (Y/N);</t>
  </si>
  <si>
    <t>RM.16</t>
  </si>
  <si>
    <t>Number of days per week employee works;</t>
  </si>
  <si>
    <t>RM.17</t>
  </si>
  <si>
    <t>Number of days per week company works;</t>
  </si>
  <si>
    <t>RM.18</t>
  </si>
  <si>
    <t>Annual Salary or Hourly Rate;</t>
  </si>
  <si>
    <t>RM.19</t>
  </si>
  <si>
    <t>Number of months the employment is available;</t>
  </si>
  <si>
    <t>RM.20</t>
  </si>
  <si>
    <t>RM.21</t>
  </si>
  <si>
    <t>Fund, department, organization code;</t>
  </si>
  <si>
    <t>RM.22</t>
  </si>
  <si>
    <t>Maximum average monthly wage amount;</t>
  </si>
  <si>
    <t>RM.23</t>
  </si>
  <si>
    <t>RM.24</t>
  </si>
  <si>
    <t>Unlimited notes and/or text entry;</t>
  </si>
  <si>
    <t>RM.25</t>
  </si>
  <si>
    <t>Type of Claim (Indemnity/Time Loss, Medical Only, Exposure, First Aid, and Report Only);</t>
  </si>
  <si>
    <t>RM.26</t>
  </si>
  <si>
    <t>Incident/Claim number;</t>
  </si>
  <si>
    <t>RM.27</t>
  </si>
  <si>
    <t>Hours worked;</t>
  </si>
  <si>
    <t>RM.28</t>
  </si>
  <si>
    <t>Standard Occupational Code (SOC);</t>
  </si>
  <si>
    <t>RM.29</t>
  </si>
  <si>
    <t xml:space="preserve">Ad hoc wage report for a period of time for employee prior to time of incident; </t>
  </si>
  <si>
    <t>RM.30</t>
  </si>
  <si>
    <t>Percentage City liability/supplemental pay;</t>
  </si>
  <si>
    <t>RM.31</t>
  </si>
  <si>
    <t>Current status (e.g., open, closed, or denied); and</t>
  </si>
  <si>
    <t>RM.32</t>
  </si>
  <si>
    <t>Other local, State, or Federal reporting requirements.</t>
  </si>
  <si>
    <t>RM.33</t>
  </si>
  <si>
    <t>The system shall limit user access by role/security permissions.</t>
  </si>
  <si>
    <t>RM.34</t>
  </si>
  <si>
    <t>The system shall enter and/or approve workers compensation payment information.</t>
  </si>
  <si>
    <t>RM.35</t>
  </si>
  <si>
    <t xml:space="preserve">The system shall import payment distributions from 3rd party administrator. </t>
  </si>
  <si>
    <t>RM.36</t>
  </si>
  <si>
    <t xml:space="preserve">The system shall store electronically received or scanned documents received from third-party administrator. </t>
  </si>
  <si>
    <t>RM.37</t>
  </si>
  <si>
    <t>The system shall electronically store scanned and electronically generated documents.</t>
  </si>
  <si>
    <t>RM.38</t>
  </si>
  <si>
    <t>The system shall deduct benefit, voluntary and mandated amounts from non-taxable benefit payments and include the deduction amounts in the deduction reporting and remitting process for the period of the claim.</t>
  </si>
  <si>
    <t>RM.39</t>
  </si>
  <si>
    <t xml:space="preserve">The system has the ability for a Workers Compensation Administrator to enter and/or approve workers compensation payment information. </t>
  </si>
  <si>
    <t>RM.40</t>
  </si>
  <si>
    <t>The system shall track lost time, dates, and amounts by individual and organizational unit.</t>
  </si>
  <si>
    <t>RM.41</t>
  </si>
  <si>
    <t>The system shall allow authorized users to trigger FMLA tracking based on initiation of workers comp leave (for qualifying injury/illness).</t>
  </si>
  <si>
    <t>RM.42</t>
  </si>
  <si>
    <t xml:space="preserve">The system shall maintain an unlimited number of notes per claim. </t>
  </si>
  <si>
    <t>RM.43</t>
  </si>
  <si>
    <t>The system shall set a reminder for the adjuster to follow up on a claim based upon a user defined date.</t>
  </si>
  <si>
    <t>RM.44</t>
  </si>
  <si>
    <t xml:space="preserve">The system shall track services performed for a specific claim. </t>
  </si>
  <si>
    <t>RM.45</t>
  </si>
  <si>
    <t xml:space="preserve">The system shall automatically initiate compensation schedules. </t>
  </si>
  <si>
    <t>RM.46</t>
  </si>
  <si>
    <t xml:space="preserve">The system shall handle waiting periods, third party payments, and caps on total compensation paid. </t>
  </si>
  <si>
    <t>RM.47</t>
  </si>
  <si>
    <t>The system shall track all payments made related to a claim (including medical, expense, indemnity, subrogation, excess recovery).</t>
  </si>
  <si>
    <t>Insurance Claims</t>
  </si>
  <si>
    <t>RM. 48</t>
  </si>
  <si>
    <t>The system shall track insurance coverage expiration dates.</t>
  </si>
  <si>
    <t>RM. 49</t>
  </si>
  <si>
    <t>The system shall track Motor Vehicle Accidents (MVA) and outcomes.</t>
  </si>
  <si>
    <t>RM. 50</t>
  </si>
  <si>
    <t>The system shall be able to retrieve disciplinary actions to identify trends in insurance claims.</t>
  </si>
  <si>
    <t>RM. 51</t>
  </si>
  <si>
    <t>The system shall track Violation of Specific Safety Requirements (VSSR).</t>
  </si>
  <si>
    <t>RM. 52</t>
  </si>
  <si>
    <t>The system shall support safety audits of facilities.</t>
  </si>
  <si>
    <t>Reporting</t>
  </si>
  <si>
    <t>RM.53</t>
  </si>
  <si>
    <t>The system shall generate all Risk Management reporting necessary and required to meet external mandates (including City/Local, State, Federal). These should include the generation of all reports and forms that comply with EEOC, OSHA, Department of Labor, Military Status, and FLSA standards and regulations.</t>
  </si>
  <si>
    <t>RM.54</t>
  </si>
  <si>
    <t>The system shall provide a dashboard for reporting and querying.</t>
  </si>
  <si>
    <t>RM.55</t>
  </si>
  <si>
    <t>The system shall include trend analytics reporting.</t>
  </si>
  <si>
    <t>RM.56</t>
  </si>
  <si>
    <t>The system shall provide required reporting for the  Public Employment Risk Reduction Program (PERRP) in order to submit claim information and reporting.</t>
  </si>
  <si>
    <t>RM.57</t>
  </si>
  <si>
    <t>The system shall report of claims costs.</t>
  </si>
  <si>
    <t>SP.1</t>
  </si>
  <si>
    <t>The system shall import a competency library linked to the Learning Management System and assign competencies to individual positions.</t>
  </si>
  <si>
    <t>The system shall display employee previous performance data history.</t>
  </si>
  <si>
    <t>The system shall display employee details including but not limited to the following:</t>
  </si>
  <si>
    <t>Resumes;</t>
  </si>
  <si>
    <t>Credentials;</t>
  </si>
  <si>
    <t>External years of relevant experience;</t>
  </si>
  <si>
    <t>Career progression;</t>
  </si>
  <si>
    <t>Career preferences;</t>
  </si>
  <si>
    <t xml:space="preserve">Original and last hire date; and </t>
  </si>
  <si>
    <t>Learning transcripts.</t>
  </si>
  <si>
    <t>The system shall assess incumbents for succession planning based on the following but not limited to:</t>
  </si>
  <si>
    <t>SP.10</t>
  </si>
  <si>
    <t>Performance ratings;</t>
  </si>
  <si>
    <t>SP.11</t>
  </si>
  <si>
    <t xml:space="preserve">Potential for advancement; </t>
  </si>
  <si>
    <t>SP.12</t>
  </si>
  <si>
    <t>Risk of loss;</t>
  </si>
  <si>
    <t>SP.13</t>
  </si>
  <si>
    <t>Impact of loss;</t>
  </si>
  <si>
    <t>SP.14</t>
  </si>
  <si>
    <t>Strengths;</t>
  </si>
  <si>
    <t>SP.15</t>
  </si>
  <si>
    <t>Readiness;</t>
  </si>
  <si>
    <t>SP.16</t>
  </si>
  <si>
    <t>Development opportunities; and</t>
  </si>
  <si>
    <t>SP.17</t>
  </si>
  <si>
    <t>SP.18</t>
  </si>
  <si>
    <t>The system shall display succession management metric grids (e.g., nine-box methodology) for planning, pipelining, and indicating in-demand skills to employees.</t>
  </si>
  <si>
    <t>SP.19</t>
  </si>
  <si>
    <t>The system shall update incumbent succession metrics throughout the year.</t>
  </si>
  <si>
    <t>SP.20</t>
  </si>
  <si>
    <t>The system shall create and manage job succession planning profiles that flow from position management, applicant tracking, and performance management.</t>
  </si>
  <si>
    <t>SP.21</t>
  </si>
  <si>
    <t xml:space="preserve">The system shall map employee competencies to job descriptions. </t>
  </si>
  <si>
    <t>SP.22</t>
  </si>
  <si>
    <t>The system shall conduct employee competency assessments including self, supervisor and other evaluator ratings.</t>
  </si>
  <si>
    <t>SP.23</t>
  </si>
  <si>
    <t xml:space="preserve">The system shall allow employees and supervisors to view gaps in competencies for lateral and promotional opportunities and recommend associated development goals, training, mentorships, coaching, etc. </t>
  </si>
  <si>
    <t>SP.24</t>
  </si>
  <si>
    <t>The system shall allow employees to view career path % fit based on competency assessment, readiness, and skill alignment.</t>
  </si>
  <si>
    <t>SP.25</t>
  </si>
  <si>
    <t>The system shall allow employees to create and manage career interest profile including career level (e.g., individual contributor vs manager), competencies and values.</t>
  </si>
  <si>
    <t>SP.26</t>
  </si>
  <si>
    <t xml:space="preserve">The system shall recommend conversation starters for coaching, check-ins, etc. </t>
  </si>
  <si>
    <t>SP.27</t>
  </si>
  <si>
    <t>The system shall track and identify retirement eligibility based on internal and previous external eligible service years.</t>
  </si>
  <si>
    <t>Vendor Instructions</t>
  </si>
  <si>
    <t>TA.1</t>
  </si>
  <si>
    <t xml:space="preserve">The system shall provide a Time and Attendance module that is integrated with all other system modules such as the Payroll, Benefits, and Human Resources. </t>
  </si>
  <si>
    <t>TA.2</t>
  </si>
  <si>
    <t>The system shall provide a Time and Attendance module that is interfaces with financial system modules such as the General Ledger, Accounts Payable, Accounts Receivable, Fixed Assets and Inventory, Budget, Project Accounting, and Grant Management</t>
  </si>
  <si>
    <t>TA.3</t>
  </si>
  <si>
    <t>The system shall provide the ability to enter time in the following ways:</t>
  </si>
  <si>
    <t>TA.4</t>
  </si>
  <si>
    <t>Web-based, employee-self service;</t>
  </si>
  <si>
    <t>TA.5</t>
  </si>
  <si>
    <t>Manual entry at a workstation;</t>
  </si>
  <si>
    <t>TA.6</t>
  </si>
  <si>
    <t>Batch entry at a work station;</t>
  </si>
  <si>
    <t>TA.7</t>
  </si>
  <si>
    <t>Mobile device;</t>
  </si>
  <si>
    <t>TA.8</t>
  </si>
  <si>
    <t>Agency Web file import;</t>
  </si>
  <si>
    <t>TA.9</t>
  </si>
  <si>
    <t>File import from Excel spreadsheet or CSV;</t>
  </si>
  <si>
    <t>TA.10</t>
  </si>
  <si>
    <t>File import from other external time keeping systems; and</t>
  </si>
  <si>
    <t>TA.11</t>
  </si>
  <si>
    <t>Other, user defined.</t>
  </si>
  <si>
    <t>TA.12</t>
  </si>
  <si>
    <t>The system shall entry and view time via a Mobile App.</t>
  </si>
  <si>
    <t>TA.13</t>
  </si>
  <si>
    <t>The system shall support the concurrent use of different types of devices for time entry.</t>
  </si>
  <si>
    <t>TA.14</t>
  </si>
  <si>
    <t>The system shall perform data validation upon the completion of all time entries.</t>
  </si>
  <si>
    <t>TA.15</t>
  </si>
  <si>
    <t>The system shall perform data validation upon the submission of timesheet by the individual employee.</t>
  </si>
  <si>
    <t>TA.16</t>
  </si>
  <si>
    <t>The system shall perform data validation upon timesheet approval.</t>
  </si>
  <si>
    <t>TA.17</t>
  </si>
  <si>
    <t xml:space="preserve">The system shall display a complete list of error messages for an entry (i.e., not only the first error). </t>
  </si>
  <si>
    <t>TA.18</t>
  </si>
  <si>
    <t xml:space="preserve">The system shall allow corrections to be made to postings suspended due to validation errors. </t>
  </si>
  <si>
    <t>TA.19</t>
  </si>
  <si>
    <t xml:space="preserve">The system shall enforce full edit/validation rules for all updates. </t>
  </si>
  <si>
    <t>TA.20</t>
  </si>
  <si>
    <t xml:space="preserve">The system shall provide edits to ensure that timesheet entry is completed and required approvals have been received before submitting to automated payroll processing. </t>
  </si>
  <si>
    <t>TA.21</t>
  </si>
  <si>
    <t>The system shall allow end users (with appropriate security permissions) to configure audit and entry rules to align with City business needs.</t>
  </si>
  <si>
    <t>TA.22</t>
  </si>
  <si>
    <t>The system shall handle schedule/department/job changes retroactive to reported time being entered prior to submission.</t>
  </si>
  <si>
    <t>TA.23</t>
  </si>
  <si>
    <t>The system shall track activity codes for time entry purposes.</t>
  </si>
  <si>
    <t>TA.24</t>
  </si>
  <si>
    <t>The system shall display employee accrual balances on time entry screen to consolidate and simplify time entry.</t>
  </si>
  <si>
    <t>TA.25</t>
  </si>
  <si>
    <t>The system shall provide the option to restrict entries by inactive/terminated employees.</t>
  </si>
  <si>
    <t>TA.26</t>
  </si>
  <si>
    <t>The system shall record employee’s approval of a timesheet.</t>
  </si>
  <si>
    <t>TA.27</t>
  </si>
  <si>
    <t xml:space="preserve">The system shall designate a back-up for employees that are unable to enter or approve their time (e.g., due to sick leave). </t>
  </si>
  <si>
    <t>TA.28</t>
  </si>
  <si>
    <t>The system shall secure the timesheet data from any updates or changes after a designated sign-off.</t>
  </si>
  <si>
    <t>TA.29</t>
  </si>
  <si>
    <t>The system shall allow staff with the appropriate security permissions to make edits to the timesheet data after sign-off.</t>
  </si>
  <si>
    <t>TA.30</t>
  </si>
  <si>
    <t>The system shall provide warning or to prevent employees (per user-defined criteria) from making duplicate time entries (e.g., cannot submit time twice).</t>
  </si>
  <si>
    <t>TA.31</t>
  </si>
  <si>
    <t>The system shall route timesheets to City-identified users based on the time entry codes entered.</t>
  </si>
  <si>
    <t>TA.32</t>
  </si>
  <si>
    <t>The system shall import time entry from the interfaces identified in the interfaces tab.</t>
  </si>
  <si>
    <t>TA.33</t>
  </si>
  <si>
    <t>The system shall allow entry of equipment usage in time entry.</t>
  </si>
  <si>
    <t>TA.34</t>
  </si>
  <si>
    <t xml:space="preserve">The system has the ability for an employee to record time for multiple positions as a result of a mid-period transfer. </t>
  </si>
  <si>
    <t>TA.35</t>
  </si>
  <si>
    <t xml:space="preserve">The system has the ability for an employee to record time for multiple positions worked on a single day (e.g., out of class). </t>
  </si>
  <si>
    <t>TA.36</t>
  </si>
  <si>
    <t>The system shall restrict time reporting codes entered by employees to those selected for the employee’s group.</t>
  </si>
  <si>
    <t>TA.37</t>
  </si>
  <si>
    <t>The system shall restrict time reporting codes entered by employees at the individual employee level.</t>
  </si>
  <si>
    <t>TA.38</t>
  </si>
  <si>
    <t>The system shall restrict time reporting codes to be entered by staff with appropriate security permissions (e.g., FMLA, tuition reimbursement, worker's comp, police equipment).</t>
  </si>
  <si>
    <t>TA.39</t>
  </si>
  <si>
    <t>The system shall allow staff with appropriate security permissions to upload documentation in support of time entries (e.g., travel expense reimbursements).</t>
  </si>
  <si>
    <t>TA.40</t>
  </si>
  <si>
    <t>The system shall require online approval of time by managers.</t>
  </si>
  <si>
    <t>TA.41</t>
  </si>
  <si>
    <t xml:space="preserve">The system shall provide the ability to designate a back up for managers that are unable to enter or approve time (e.g., due to sick leave). </t>
  </si>
  <si>
    <t>TA.42</t>
  </si>
  <si>
    <t>The system shall process and approve timesheets and time reports in a decentralized and electronic format.</t>
  </si>
  <si>
    <t>TA.43</t>
  </si>
  <si>
    <t>The system shall route (through workflow) timecards to multiple managers (including Finance Department and HR Department) for review, edit, and approval (i.e., in instances where employee has worked for multiple managers).</t>
  </si>
  <si>
    <t>TA.44</t>
  </si>
  <si>
    <t>The system shall allow management review of timecards on the detail and summary levels.</t>
  </si>
  <si>
    <t>TA.45</t>
  </si>
  <si>
    <t>The system shall notify employees and/or a supervisor of rejected timecard (via workflow).</t>
  </si>
  <si>
    <t>TA.46</t>
  </si>
  <si>
    <t>The system shall provide reminders to employees to complete time entry.</t>
  </si>
  <si>
    <t>TA.47</t>
  </si>
  <si>
    <t>The system shall notify approvers of timecards pending approval.</t>
  </si>
  <si>
    <t>TA.48</t>
  </si>
  <si>
    <t>The system shall notify employee/approvers of timecard errors. The system must be able to send additional alerts/notifications escalating the issue to higher level individuals or designated backup individuals.</t>
  </si>
  <si>
    <t>TA.49</t>
  </si>
  <si>
    <t>The system shall notify managers of timecard revisions to prior periods. The system must be able to send additional alerts/notifications escalating the issue to higher level individuals or designated backup individuals.</t>
  </si>
  <si>
    <t>TA.50</t>
  </si>
  <si>
    <t>The system shall notify employees or managers when they have not submitted or approved timesheets. The system must be able to send additional alerts/notifications escalating the issue to higher level individuals or designated backup individuals.</t>
  </si>
  <si>
    <t>TA.51</t>
  </si>
  <si>
    <t>The system shall allow a supervisor or other time reviewer/approver to view the status of submitted/unsubmitted time sheets for all of their direct reports.</t>
  </si>
  <si>
    <t>TA.52</t>
  </si>
  <si>
    <t>The system shall allow employees to submit leave requests.</t>
  </si>
  <si>
    <t>TA.53</t>
  </si>
  <si>
    <t xml:space="preserve">The system shall validate leave requested or leave time entered by staff. </t>
  </si>
  <si>
    <t>TA.54</t>
  </si>
  <si>
    <t>The system shall notify employees of rejected leave requests.</t>
  </si>
  <si>
    <t>TA.55</t>
  </si>
  <si>
    <t>The system shall designate a back-up for leave request approval (e.g., when  approving manager is not available).</t>
  </si>
  <si>
    <t>TA.56</t>
  </si>
  <si>
    <t>The system shall require electronic signatures for time approval.</t>
  </si>
  <si>
    <t>TA.57</t>
  </si>
  <si>
    <t>The system shall route (through workflow) timecards to multiple managers (across all departments) for review, edit, and approval (i.e., in instances where employee has worked for multiple managers).</t>
  </si>
  <si>
    <t>TA.58</t>
  </si>
  <si>
    <t xml:space="preserve">The system has the ability for an employee to record time for multiple positions worked on a single day with different associated hourly rates (e.g., employee works as clerk and lifeguard during the same day). </t>
  </si>
  <si>
    <t>TA.59</t>
  </si>
  <si>
    <t>The system shall allow overtime approval to occur prior to the work being performed.</t>
  </si>
  <si>
    <t>TA.60</t>
  </si>
  <si>
    <t>The system shall allow overtime approval to occur after the work has been performed.</t>
  </si>
  <si>
    <t>TA.61</t>
  </si>
  <si>
    <t>The system shall enforce requiring preapproval of overtime to occur prior to when the work has been performed.</t>
  </si>
  <si>
    <t>TA.62</t>
  </si>
  <si>
    <t>The system shall hold data entered on-line in a suspense or pending file until approved electronically and released for processing.</t>
  </si>
  <si>
    <t>TA.63</t>
  </si>
  <si>
    <t>The system shall allow employees to enter time on demand.</t>
  </si>
  <si>
    <t>TA.64</t>
  </si>
  <si>
    <t>The system shall allow employees to edit the current period time after manager approval, requiring the manager to reapprove any changes.</t>
  </si>
  <si>
    <t>TA.65</t>
  </si>
  <si>
    <t>The system shall allow managers to edit employee timecards in the current period.</t>
  </si>
  <si>
    <t>TA.66</t>
  </si>
  <si>
    <t>The system shall allow managers to perform mass edits on employee timecards (with appropriate authorization).</t>
  </si>
  <si>
    <t>TA.67</t>
  </si>
  <si>
    <t>The system shall notify employees of any edits to their reported time.</t>
  </si>
  <si>
    <t>TA.68</t>
  </si>
  <si>
    <t>The system shall default a standard number of hours per pay period for exempt employees, with the ability to define the number of hours based on employee groups.</t>
  </si>
  <si>
    <t>TA.69</t>
  </si>
  <si>
    <t>The system shall reduce generated standard hours by exception time for exempt employees (e.g., vacation, sick).</t>
  </si>
  <si>
    <t>TA.70</t>
  </si>
  <si>
    <t>The system shall evaluate an employee's total number of hours worked in a pay period and create an error report.</t>
  </si>
  <si>
    <t>TA.71</t>
  </si>
  <si>
    <t>The system shall provide time codes to support 14-day, 21-day, and 28-day FLSA calculation.</t>
  </si>
  <si>
    <t>TA.72</t>
  </si>
  <si>
    <t>The system shall allow end users (with appropriate security permissions) to perform manual adjustments to the reserve bank.</t>
  </si>
  <si>
    <t>The system shall store time and attendance history data, including:</t>
  </si>
  <si>
    <t>TA.73</t>
  </si>
  <si>
    <t>Employee name;</t>
  </si>
  <si>
    <t>TA.74</t>
  </si>
  <si>
    <t>Employee ID number;</t>
  </si>
  <si>
    <t>TA.75</t>
  </si>
  <si>
    <t>TA.76</t>
  </si>
  <si>
    <t>Dates;</t>
  </si>
  <si>
    <t>TA.77</t>
  </si>
  <si>
    <t>Time/leave, including time and type (e.g., PTO, overtime, vacation, etc.);</t>
  </si>
  <si>
    <t>TA.78</t>
  </si>
  <si>
    <t>Manager approval history; and</t>
  </si>
  <si>
    <t>TA.79</t>
  </si>
  <si>
    <t>Reserve bank of hours (to be used for smoothing pay).</t>
  </si>
  <si>
    <t>TA.80</t>
  </si>
  <si>
    <t>The system shall store time and attendance history for the City-defined period of time with the ability to archive data.</t>
  </si>
  <si>
    <t>TA.81</t>
  </si>
  <si>
    <t>The system shall accommodate Fair Labor Standards Act (FLSA) laws based on the City's current pay codes.</t>
  </si>
  <si>
    <t>TA.82</t>
  </si>
  <si>
    <t>The system should adhere to all current and future local, State, and Federal laws.</t>
  </si>
  <si>
    <t>TA.83</t>
  </si>
  <si>
    <t>The system shall capture additional information associated with time entry, such as projects, equipment, cost center, department ID, program, activity code, and tasks.</t>
  </si>
  <si>
    <t>TA.84</t>
  </si>
  <si>
    <t>The system shall link labor distribution to Project Management, Grant Management, etc.</t>
  </si>
  <si>
    <t>TA.85</t>
  </si>
  <si>
    <t>The system shall validate labor distribution field values through an integrated link to the source module/application.</t>
  </si>
  <si>
    <t>The system shall support multiple timesheet layouts that include:</t>
  </si>
  <si>
    <t>TA.86</t>
  </si>
  <si>
    <t>Exempt view where only exception time (e.g., time off) is entered;</t>
  </si>
  <si>
    <t>TA.87</t>
  </si>
  <si>
    <t>Hourly view where all hours worked are reported, but where hours worked are reported in time in/out format;</t>
  </si>
  <si>
    <t>TA.88</t>
  </si>
  <si>
    <t>Hourly format where hours worked are reported in elapsed hours; and</t>
  </si>
  <si>
    <t>TA.89</t>
  </si>
  <si>
    <t>Scheduled-based view (e.g., by two-week pay period, 14-day cycle, 28-day cycle).</t>
  </si>
  <si>
    <t>TA.90</t>
  </si>
  <si>
    <t>The system shall allow time to be entered based on City-defined rules including daily, weekly, and bi-weekly.</t>
  </si>
  <si>
    <t>TA.91</t>
  </si>
  <si>
    <t>The system shall default the schedule for time entry purposes.</t>
  </si>
  <si>
    <t>TA.92</t>
  </si>
  <si>
    <t>The system shall default the defined pay period for time entry.</t>
  </si>
  <si>
    <t>TA.93</t>
  </si>
  <si>
    <t>The system shall provide an alert when the employee is reaching or has reached maximum bank.</t>
  </si>
  <si>
    <t>TA.94</t>
  </si>
  <si>
    <t>The system shall generate timecards for a pay year.</t>
  </si>
  <si>
    <t>TA.95</t>
  </si>
  <si>
    <t>The system shall allow entry for timecards for current plus at least two additional (future) pay periods.</t>
  </si>
  <si>
    <t>TA.96</t>
  </si>
  <si>
    <t>The system shall allow immediate time entry for employees newly entered into the employee master.</t>
  </si>
  <si>
    <t>TA.97</t>
  </si>
  <si>
    <t xml:space="preserve">The system shall configure the time entry hierarchy for approvals. </t>
  </si>
  <si>
    <t>TA.98</t>
  </si>
  <si>
    <t>The system has the ability for an employee to enter all time for all time worked and all time off.</t>
  </si>
  <si>
    <t>TA.99</t>
  </si>
  <si>
    <t>The system shall print a timecard from the system for manual time tracking.</t>
  </si>
  <si>
    <t>TA.100</t>
  </si>
  <si>
    <t>The system shall print a range of timecards by employee group, time period, or other user-defined criteria.</t>
  </si>
  <si>
    <t>TA.101</t>
  </si>
  <si>
    <t xml:space="preserve">The system shall provide assistance (e.g., FAQ, contextual assistance, etc.) for time entry to aid in the entry process. </t>
  </si>
  <si>
    <t>TA.102</t>
  </si>
  <si>
    <t>The system shall configure time entry rules based on effective dates.</t>
  </si>
  <si>
    <t>TA.103</t>
  </si>
  <si>
    <t>The system shall validate time entry based on effective date of rules, including changes effective mid-pay period.</t>
  </si>
  <si>
    <t>Project Time Entry</t>
  </si>
  <si>
    <t>TA.104</t>
  </si>
  <si>
    <t>The system shall separate exception based and non-exception based time entry in order to accommodate for the varying types of employees at the City and to better track projects and grants.</t>
  </si>
  <si>
    <t>TA.105</t>
  </si>
  <si>
    <t>The system shall charge time into project accounting on a fixed percentage, percentage of an hour, fixed dollar, and allocation formula to each project, grant, or other user-defined options.</t>
  </si>
  <si>
    <t>TA.106</t>
  </si>
  <si>
    <t>The system shall charge time into project accounting on an hours by day basis to each project.</t>
  </si>
  <si>
    <t>TA.107</t>
  </si>
  <si>
    <t>The system shall track time towards projects or grants based upon the specific pay code at the time it was worked.</t>
  </si>
  <si>
    <t>TA.108</t>
  </si>
  <si>
    <t>The system shall provide a drop-down of project codes/names that an employee is eligible to enter time against, avoiding the need to manually enter each project code/name with the ability to filter by user-defined parameters (e.g., department, division).</t>
  </si>
  <si>
    <t>TA.109</t>
  </si>
  <si>
    <t>The system shall provide favorites for selecting projects and/or grants against which time was worked.</t>
  </si>
  <si>
    <t>TA.110</t>
  </si>
  <si>
    <t>The system shall support the entry of time by a single employee against a minimum of 6 projects per pay period.</t>
  </si>
  <si>
    <t>TA.111</t>
  </si>
  <si>
    <t>The system shall allow users to record the use of assets (both fixed assets and small assets) associated with work performed with the ability for an asset to be associated with multiple projects in a day.</t>
  </si>
  <si>
    <t>TA.112</t>
  </si>
  <si>
    <t>The system shall track equipment rate.</t>
  </si>
  <si>
    <t>TA.113</t>
  </si>
  <si>
    <t>The system shall allow users to record an unlimited number of assets associated with work performed (i.e., 10 assets could be tied to a project in a single day).</t>
  </si>
  <si>
    <t>Leave Time Accrual and Use</t>
  </si>
  <si>
    <t>The system shall capture and track leave for multiple leave types, including:</t>
  </si>
  <si>
    <t>TA.114</t>
  </si>
  <si>
    <t>Vacation (used and unused);</t>
  </si>
  <si>
    <t>TA.115</t>
  </si>
  <si>
    <t>Sick leave (used and unused);</t>
  </si>
  <si>
    <t>TA.116</t>
  </si>
  <si>
    <t>Sick leave (documented);</t>
  </si>
  <si>
    <t>TA.117</t>
  </si>
  <si>
    <t>Sick leave - donations (sick leave donated to an individual);</t>
  </si>
  <si>
    <t>TA.118</t>
  </si>
  <si>
    <t>Comp Time (used and unused);</t>
  </si>
  <si>
    <t>TA.119</t>
  </si>
  <si>
    <t>Workers' Compensation;</t>
  </si>
  <si>
    <t>TA.120</t>
  </si>
  <si>
    <t>Injury Leave;</t>
  </si>
  <si>
    <t>TA.121</t>
  </si>
  <si>
    <t>TA.122</t>
  </si>
  <si>
    <t>Floating holidays;</t>
  </si>
  <si>
    <t>TA.123</t>
  </si>
  <si>
    <t>Personal days;</t>
  </si>
  <si>
    <t>TA.124</t>
  </si>
  <si>
    <t>FMLA Leave;</t>
  </si>
  <si>
    <t>TA.125</t>
  </si>
  <si>
    <t>Medical Leave;</t>
  </si>
  <si>
    <t>TA.126</t>
  </si>
  <si>
    <t>Leave without pay (with benefits);</t>
  </si>
  <si>
    <t>TA.127</t>
  </si>
  <si>
    <t>Leave without pay (without benefits);</t>
  </si>
  <si>
    <t>TA.128</t>
  </si>
  <si>
    <t>Military leave;</t>
  </si>
  <si>
    <t>TA.129</t>
  </si>
  <si>
    <t>Funeral/bereavement leave;</t>
  </si>
  <si>
    <t>TA.130</t>
  </si>
  <si>
    <t>Professional/Educational leave;</t>
  </si>
  <si>
    <t>TA.131</t>
  </si>
  <si>
    <t>Personal leave;</t>
  </si>
  <si>
    <t>TA.132</t>
  </si>
  <si>
    <t>TA.133</t>
  </si>
  <si>
    <t>Court duty leave;</t>
  </si>
  <si>
    <t>TA.134</t>
  </si>
  <si>
    <t>Jury duty/witness duty;</t>
  </si>
  <si>
    <t>TA.135</t>
  </si>
  <si>
    <t>Parental Leave;</t>
  </si>
  <si>
    <t>TA.136</t>
  </si>
  <si>
    <t>TA.137</t>
  </si>
  <si>
    <t>The system shall maintain leave accrual schedules, containing leave type and accrual rates.</t>
  </si>
  <si>
    <t>TA.138</t>
  </si>
  <si>
    <t>The system shall enforce user-defined rules for leave accrual and usage (e.g., holiday accrual and usage may differ across employee groups).</t>
  </si>
  <si>
    <t>TA.139</t>
  </si>
  <si>
    <t>The system shall configure leave accruals according to employee type.</t>
  </si>
  <si>
    <t>TA.140</t>
  </si>
  <si>
    <t>The system shall limit leave time earned by employee and by user-defined groups (maximums).</t>
  </si>
  <si>
    <t>TA.141</t>
  </si>
  <si>
    <t>The system shall track all types of leaves in user-defined units.</t>
  </si>
  <si>
    <t>TA.142</t>
  </si>
  <si>
    <t>The system shall account for all leave time at varying accrual rates.</t>
  </si>
  <si>
    <t>TA.143</t>
  </si>
  <si>
    <t>The system shall define and assign leave accrual schedules by job class and FLSA (or other user-defined classification), with override capability at the individual employee level.</t>
  </si>
  <si>
    <t>TA.144</t>
  </si>
  <si>
    <t>The system shall accommodate roll over of unused leave balance to an alternate leave time type.</t>
  </si>
  <si>
    <t>TA.145</t>
  </si>
  <si>
    <t>The system shall accrue sick and vacation time at the end of a user specified period (e.g., day, week, pay period, or month).</t>
  </si>
  <si>
    <t>TA.146</t>
  </si>
  <si>
    <t>The system shall capture and maintain breaks in service.</t>
  </si>
  <si>
    <t>TA.147</t>
  </si>
  <si>
    <t>The system shall track and maintain shared leave detail including (but not limited to) donating employee, receiving employee, leave balances.</t>
  </si>
  <si>
    <t>TA.148</t>
  </si>
  <si>
    <t>The system shall accommodate cumulative (rollover) and non-cumulative (use-it-or-lose-it) leave accruals.</t>
  </si>
  <si>
    <t>TA.149</t>
  </si>
  <si>
    <t>The system shall set a maximum for cumulative (rollover) leave accruals.</t>
  </si>
  <si>
    <t>TA.150</t>
  </si>
  <si>
    <t>The system shall allow for establishing City-defined business rules for leave roll-overs (e.g., unused personal day automatically rolls into vacation day).</t>
  </si>
  <si>
    <t>TA.151</t>
  </si>
  <si>
    <t>The system shall temporarily suspend leave accrual (e.g., during unpaid leave).</t>
  </si>
  <si>
    <t>TA.152</t>
  </si>
  <si>
    <t>The system shall require that accruals be configured to accrue on any frequency, including (but not limited to) daily, each holiday, weekly, bi-weekly, semi-monthly, monthly, quarterly, semi-annually, annually.</t>
  </si>
  <si>
    <t>TA.153</t>
  </si>
  <si>
    <t>The system shall project future balances based on debits and credits of leave time.</t>
  </si>
  <si>
    <t>TA.154</t>
  </si>
  <si>
    <t>The system shall provide daily balances in real-time of available employee comp and leave time.</t>
  </si>
  <si>
    <t>TA.155</t>
  </si>
  <si>
    <t>The system shall provide a view/query into prior leave accrual balances as of a certain past date or prior pay period (e.g., look-back to see leave balance as of two months ago).</t>
  </si>
  <si>
    <t>TA.156</t>
  </si>
  <si>
    <t>The system shall calculate liability for unused earned leave at regular intervals and on demand.</t>
  </si>
  <si>
    <t>TA.157</t>
  </si>
  <si>
    <t>The system shall allow a system-generated flag to be configured for the start of use of a certain leave type (e.g., sick and personal leave cannot be used for 90 days at start of employment.).</t>
  </si>
  <si>
    <t>TA.158</t>
  </si>
  <si>
    <t>The system shall alert managers/supervisors on leave usage exceptions.</t>
  </si>
  <si>
    <t>TA.159</t>
  </si>
  <si>
    <t>The system shall override leave balances based on leave type, with appropriate security permissions.</t>
  </si>
  <si>
    <t>TA.160</t>
  </si>
  <si>
    <t>The system shall add, edit, or delete leave events in current pay period, with appropriate security permissions.</t>
  </si>
  <si>
    <t>TA.161</t>
  </si>
  <si>
    <t>The system shall add, edit, or delete leave events in any previous pay period as a time entry, with appropriate security permissions.</t>
  </si>
  <si>
    <t>TA.162</t>
  </si>
  <si>
    <t>The system should adhere to all current and future local, State, and Federal laws for leave.</t>
  </si>
  <si>
    <t>Attendance Tracking</t>
  </si>
  <si>
    <t>TA.163</t>
  </si>
  <si>
    <t>The system shall compare absence time with scheduled work time to detect absence conditions.</t>
  </si>
  <si>
    <t>TA.164</t>
  </si>
  <si>
    <t>The system shall process mass absences at the City, Department, Division or other user-defined level.</t>
  </si>
  <si>
    <t>TA.165</t>
  </si>
  <si>
    <t>The system shall track and detect certain absence conditions (undocumented leave or comp time used).</t>
  </si>
  <si>
    <t>TA.166</t>
  </si>
  <si>
    <t>The system shall track FMLA used and FMLA available (based on hire date, length of service, and hours of FMLA previously taken).</t>
  </si>
  <si>
    <t>TA.167</t>
  </si>
  <si>
    <t>The system shall flag various attendance conditions, including in early, in late, out early, out late, and unexcused absences.</t>
  </si>
  <si>
    <t>TA.168</t>
  </si>
  <si>
    <t>The system shall track FMLA for intermittent as well as non-intermittent FMLA cases.</t>
  </si>
  <si>
    <t>TA.169</t>
  </si>
  <si>
    <t>TA.170</t>
  </si>
  <si>
    <t>TA.171</t>
  </si>
  <si>
    <t xml:space="preserve">The system shall coordinate usage of City specific absence types with regulated leave types when appropriate (e.g., when sick time is taken that is also an FMLA event, eligibility for both is reduced either simultaneously or consecutively, as per City policies.) </t>
  </si>
  <si>
    <t>TA.172</t>
  </si>
  <si>
    <t>The system shall provide numerous canned reports related to all aspects of absence tracking.</t>
  </si>
  <si>
    <t>TA.173</t>
  </si>
  <si>
    <t>The system shall conduct ad-hoc queries of absence data, without the need of table join information.</t>
  </si>
  <si>
    <t>Time Off Requests</t>
  </si>
  <si>
    <t>TA.174</t>
  </si>
  <si>
    <t>The system shall provide a web-interface for time off request submittal by employees (vacation time, comp time, planned sick time, holiday special).</t>
  </si>
  <si>
    <t>TA.175</t>
  </si>
  <si>
    <t>The system shall display leave accrual rates, codes, maximum balances and history to employee as time is being entered with data as-of the prior pay period.</t>
  </si>
  <si>
    <t>TA.176</t>
  </si>
  <si>
    <t xml:space="preserve">The system shall validate leave balances real-time (based on the actuals from the previous period) at the point of entry. </t>
  </si>
  <si>
    <t>TA.177</t>
  </si>
  <si>
    <t>The system shall provide an employee portal and/or dashboard that displays carryover PTO, anniversary dates, etc.</t>
  </si>
  <si>
    <t>The system shall perform workflow functions for electronic leave request approval, including:</t>
  </si>
  <si>
    <t>TA.178</t>
  </si>
  <si>
    <t>Request submittal;</t>
  </si>
  <si>
    <t>TA.179</t>
  </si>
  <si>
    <t>Manager(s)/Supervisor(s) review/decision;</t>
  </si>
  <si>
    <t>TA.180</t>
  </si>
  <si>
    <t>Request status monitoring;</t>
  </si>
  <si>
    <t>TA.181</t>
  </si>
  <si>
    <t>Notification of request approval/decline; and</t>
  </si>
  <si>
    <t>TA.182</t>
  </si>
  <si>
    <t>TA.183</t>
  </si>
  <si>
    <t>The system shall set limits and qualifying conditions on use of leave time.</t>
  </si>
  <si>
    <t>TA.184</t>
  </si>
  <si>
    <t>The system shall project an employee’s leave balance, considering any future accruals and existing requests.</t>
  </si>
  <si>
    <t>TA.185</t>
  </si>
  <si>
    <t>The system shall provide proper levels of data encryption for data that is considered private to the employee and/or subject to HIPAA.</t>
  </si>
  <si>
    <t>TA.186</t>
  </si>
  <si>
    <t>The system shall show the employee and supervisor whether the time off requested will actually be available at the future date, when considering all other approved time off and any other accrued time off in the meantime that is scheduled to occur.</t>
  </si>
  <si>
    <t>TA.187</t>
  </si>
  <si>
    <t>The system shall notify user of attempt to submit leave request where accrued time is less than requested time.</t>
  </si>
  <si>
    <t>TA.188</t>
  </si>
  <si>
    <t>The system shall provide the ability to make certain dates "unavailable"; meaning no leaves will be accepted by the system for those days for some or all employees.</t>
  </si>
  <si>
    <t>TA.189</t>
  </si>
  <si>
    <t>The system shall restrict or allow sick and vacation leave to be used only after it is earned.</t>
  </si>
  <si>
    <t>TA.190</t>
  </si>
  <si>
    <t>The system shall send an alert/notification to employee and supervisor when accrual maximum/minimum for leave time/s is approaching.</t>
  </si>
  <si>
    <t>TA.191</t>
  </si>
  <si>
    <t>The system shall allow real-time access to accumulated sick and vacation time, based on access level of the user.</t>
  </si>
  <si>
    <t>TA.192</t>
  </si>
  <si>
    <t>The system shall view leave request in a calendar view format.</t>
  </si>
  <si>
    <t>TA.193</t>
  </si>
  <si>
    <t>TA.194</t>
  </si>
  <si>
    <t>TA.195</t>
  </si>
  <si>
    <t>The system shall create custom reports using external Report Writer.</t>
  </si>
  <si>
    <t>TA.196</t>
  </si>
  <si>
    <t>TA.197</t>
  </si>
  <si>
    <t>The system shall generate user-defined reports based on role-based security on any time entry field and/or combination of fields.</t>
  </si>
  <si>
    <t>TA.198</t>
  </si>
  <si>
    <t>TA.199</t>
  </si>
  <si>
    <t>TA.200</t>
  </si>
  <si>
    <t>TA.201</t>
  </si>
  <si>
    <t>TA.202</t>
  </si>
  <si>
    <t>TA.203</t>
  </si>
  <si>
    <t>Task;</t>
  </si>
  <si>
    <t>TA.204</t>
  </si>
  <si>
    <t>TA.205</t>
  </si>
  <si>
    <t>TA.206</t>
  </si>
  <si>
    <t>TA.207</t>
  </si>
  <si>
    <t>Pay code/type;</t>
  </si>
  <si>
    <t>TA.208</t>
  </si>
  <si>
    <t>Seniority hours;</t>
  </si>
  <si>
    <t>TA.209</t>
  </si>
  <si>
    <t>TA.210</t>
  </si>
  <si>
    <t>Hours entered;</t>
  </si>
  <si>
    <t>TA.211</t>
  </si>
  <si>
    <t>TA.212</t>
  </si>
  <si>
    <t>TA.213</t>
  </si>
  <si>
    <t>TA.214</t>
  </si>
  <si>
    <t>TA.215</t>
  </si>
  <si>
    <t>Time errors; and</t>
  </si>
  <si>
    <t>TA.216</t>
  </si>
  <si>
    <t>TA.217</t>
  </si>
  <si>
    <t xml:space="preserve">The system shall provide a report that details prior period adjustments and corrections. </t>
  </si>
  <si>
    <t>TA.218</t>
  </si>
  <si>
    <t xml:space="preserve">The system shall provide an error and warning report, listing discrepancies with time entry for all employees for the pay period as defined by the Payroll Administrator. </t>
  </si>
  <si>
    <t>TA.219</t>
  </si>
  <si>
    <t>The system shall generate schedules with leave time.</t>
  </si>
  <si>
    <t>TA.220</t>
  </si>
  <si>
    <t>The system shall create a calendar that shows a specific employee's work schedule for the entire year.</t>
  </si>
  <si>
    <t>TA.221</t>
  </si>
  <si>
    <t xml:space="preserve">The system shall generate a year-to-date report of time worked by employee. </t>
  </si>
  <si>
    <t>TA.222</t>
  </si>
  <si>
    <t xml:space="preserve">The system shall generate an electronic copy of any previous timecard. </t>
  </si>
  <si>
    <t>TA.223</t>
  </si>
  <si>
    <t>The system shall provide a report that identifies the total number of hours worked per employee in a pay period, month, or user defined period, based on user defined selection criteria.</t>
  </si>
  <si>
    <t>TA.224</t>
  </si>
  <si>
    <t>The system shall generate a report on part-time employee user defined hours worked for compliance with federal and state requirements.</t>
  </si>
  <si>
    <t>TA.225</t>
  </si>
  <si>
    <t>The system shall generate a report using and including user defined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</si>
</sst>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color theme="1"/>
      <name val="Arial"/>
      <family val="2"/>
      <scheme val="minor"/>
    </font>
    <font>
      <sz val="11"/>
      <color theme="1"/>
      <name val="Arial"/>
      <family val="2"/>
    </font>
    <font>
      <b/>
      <sz val="12"/>
      <color indexed="9"/>
      <name val="Arial"/>
      <family val="2"/>
    </font>
    <font>
      <b/>
      <sz val="12"/>
      <name val="Arial"/>
      <family val="2"/>
    </font>
    <font>
      <sz val="12"/>
      <color theme="1"/>
      <name val="Arial"/>
      <family val="2"/>
    </font>
    <font>
      <sz val="11"/>
      <name val="Arial"/>
      <family val="2"/>
    </font>
    <font>
      <sz val="12"/>
      <name val="Arial"/>
      <family val="2"/>
    </font>
    <font>
      <sz val="12"/>
      <color rgb="FFFF0000"/>
      <name val="Arial"/>
      <family val="2"/>
    </font>
    <font>
      <sz val="11"/>
      <color theme="1"/>
      <name val="Arial"/>
      <family val="2"/>
    </font>
    <font>
      <b/>
      <sz val="11"/>
      <name val="Arial"/>
      <family val="2"/>
    </font>
    <font>
      <b/>
      <sz val="11"/>
      <color theme="1"/>
      <name val="Arial"/>
      <family val="2"/>
    </font>
    <font>
      <sz val="10"/>
      <color theme="1"/>
      <name val="Arial"/>
      <family val="2"/>
    </font>
    <font>
      <b/>
      <sz val="10"/>
      <name val="Arial"/>
      <family val="2"/>
    </font>
    <font>
      <sz val="10"/>
      <name val="Arial"/>
      <family val="2"/>
    </font>
    <font>
      <sz val="10"/>
      <color indexed="8"/>
      <name val="Arial"/>
      <family val="2"/>
    </font>
    <font>
      <sz val="10"/>
      <color rgb="FFFF0000"/>
      <name val="Arial"/>
      <family val="2"/>
    </font>
    <font>
      <b/>
      <sz val="10"/>
      <color theme="1"/>
      <name val="Arial"/>
      <family val="2"/>
    </font>
    <font>
      <sz val="9"/>
      <name val="Arial"/>
      <family val="2"/>
    </font>
    <font>
      <sz val="12"/>
      <name val="Arial MT"/>
    </font>
    <font>
      <b/>
      <sz val="10"/>
      <color indexed="8"/>
      <name val="Arial"/>
      <family val="2"/>
    </font>
    <font>
      <sz val="12"/>
      <color indexed="8"/>
      <name val="Verdana"/>
      <family val="2"/>
    </font>
    <font>
      <b/>
      <sz val="16"/>
      <color theme="0"/>
      <name val="Arial"/>
      <family val="2"/>
    </font>
    <font>
      <b/>
      <u/>
      <sz val="9"/>
      <name val="Arial"/>
      <family val="2"/>
    </font>
    <font>
      <sz val="9"/>
      <color theme="1"/>
      <name val="Arial"/>
      <family val="2"/>
    </font>
    <font>
      <sz val="9"/>
      <color rgb="FFFF0000"/>
      <name val="Arial"/>
      <family val="2"/>
    </font>
    <font>
      <sz val="8"/>
      <name val="Arial"/>
      <family val="2"/>
    </font>
    <font>
      <b/>
      <sz val="10"/>
      <color rgb="FF000000"/>
      <name val="Arial"/>
      <family val="2"/>
    </font>
    <font>
      <sz val="10"/>
      <color rgb="FF000000"/>
      <name val="Arial"/>
      <family val="2"/>
    </font>
    <font>
      <sz val="11"/>
      <color theme="1"/>
      <name val="Arial"/>
      <family val="2"/>
      <scheme val="minor"/>
    </font>
    <font>
      <sz val="8"/>
      <name val="Arial"/>
      <family val="2"/>
      <scheme val="minor"/>
    </font>
    <font>
      <b/>
      <sz val="9"/>
      <name val="Arial"/>
      <family val="2"/>
    </font>
    <font>
      <b/>
      <sz val="12"/>
      <color rgb="FFFFFFFF"/>
      <name val="Arial"/>
      <family val="2"/>
      <scheme val="minor"/>
    </font>
    <font>
      <sz val="10"/>
      <color rgb="FF000000"/>
      <name val="Arial"/>
      <family val="2"/>
      <scheme val="minor"/>
    </font>
    <font>
      <sz val="11"/>
      <color rgb="FF000000"/>
      <name val="Arial"/>
      <family val="2"/>
      <scheme val="minor"/>
    </font>
    <font>
      <b/>
      <sz val="11"/>
      <name val="Arial"/>
      <family val="2"/>
      <scheme val="minor"/>
    </font>
    <font>
      <b/>
      <sz val="10"/>
      <color rgb="FF000000"/>
      <name val="Arial"/>
      <family val="2"/>
      <scheme val="minor"/>
    </font>
    <font>
      <sz val="11"/>
      <color rgb="FF000000"/>
      <name val="Calibri"/>
      <family val="2"/>
    </font>
    <font>
      <sz val="10"/>
      <name val="Arial"/>
      <family val="2"/>
      <scheme val="minor"/>
    </font>
    <font>
      <b/>
      <sz val="10"/>
      <name val="Arial"/>
      <family val="2"/>
      <scheme val="minor"/>
    </font>
    <font>
      <b/>
      <sz val="11"/>
      <color rgb="FF000000"/>
      <name val="Arial"/>
      <family val="2"/>
      <scheme val="minor"/>
    </font>
    <font>
      <sz val="10"/>
      <color theme="1"/>
      <name val="Arial"/>
      <family val="2"/>
      <scheme val="minor"/>
    </font>
    <font>
      <b/>
      <sz val="11"/>
      <color rgb="FFFFFFFF"/>
      <name val="Arial"/>
      <family val="2"/>
      <scheme val="minor"/>
    </font>
    <font>
      <b/>
      <sz val="11"/>
      <color rgb="FFFFFFFF"/>
      <name val="Arial"/>
      <family val="2"/>
    </font>
    <font>
      <strike/>
      <sz val="9"/>
      <name val="Arial"/>
      <family val="2"/>
    </font>
    <font>
      <strike/>
      <sz val="10"/>
      <name val="Arial"/>
      <family val="2"/>
    </font>
    <font>
      <strike/>
      <sz val="9"/>
      <color theme="1"/>
      <name val="Arial"/>
      <family val="2"/>
    </font>
    <font>
      <sz val="10"/>
      <color rgb="FFC00000"/>
      <name val="Arial"/>
      <family val="2"/>
    </font>
    <font>
      <b/>
      <sz val="11"/>
      <color theme="1"/>
      <name val="Arial"/>
      <family val="2"/>
      <scheme val="minor"/>
    </font>
    <font>
      <sz val="11"/>
      <color rgb="FF000000"/>
      <name val="Arial"/>
      <family val="2"/>
    </font>
    <font>
      <b/>
      <sz val="12"/>
      <color rgb="FFFFFFFF"/>
      <name val="Arial"/>
      <family val="2"/>
    </font>
    <font>
      <sz val="9"/>
      <color rgb="FF000000"/>
      <name val="Arial"/>
      <family val="2"/>
    </font>
    <font>
      <u/>
      <sz val="10"/>
      <name val="Arial"/>
      <family val="2"/>
    </font>
  </fonts>
  <fills count="23">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rgb="FF003A5D"/>
        <bgColor indexed="64"/>
      </patternFill>
    </fill>
    <fill>
      <patternFill patternType="solid">
        <fgColor rgb="FF003A5D"/>
        <bgColor rgb="FF000000"/>
      </patternFill>
    </fill>
    <fill>
      <patternFill patternType="solid">
        <fgColor rgb="FF808080"/>
        <bgColor rgb="FF000000"/>
      </patternFill>
    </fill>
    <fill>
      <patternFill patternType="solid">
        <fgColor rgb="FFC0C0C0"/>
        <bgColor rgb="FF000000"/>
      </patternFill>
    </fill>
    <fill>
      <patternFill patternType="solid">
        <fgColor rgb="FFA6A6A6"/>
        <bgColor rgb="FF000000"/>
      </patternFill>
    </fill>
    <fill>
      <patternFill patternType="solid">
        <fgColor theme="0"/>
        <bgColor rgb="FF000000"/>
      </patternFill>
    </fill>
    <fill>
      <patternFill patternType="solid">
        <fgColor theme="0" tint="-0.249977111117893"/>
        <bgColor rgb="FF000000"/>
      </patternFill>
    </fill>
    <fill>
      <patternFill patternType="solid">
        <fgColor theme="4"/>
        <bgColor rgb="FF000000"/>
      </patternFill>
    </fill>
    <fill>
      <patternFill patternType="solid">
        <fgColor theme="4"/>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rgb="FF000000"/>
      </patternFill>
    </fill>
    <fill>
      <patternFill patternType="solid">
        <fgColor rgb="FFBFBFBF"/>
        <bgColor rgb="FF000000"/>
      </patternFill>
    </fill>
    <fill>
      <patternFill patternType="solid">
        <fgColor rgb="FFFFFFFF"/>
        <bgColor rgb="FF000000"/>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theme="1"/>
      </left>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top style="thin">
        <color indexed="64"/>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diagonal/>
    </border>
  </borders>
  <cellStyleXfs count="19">
    <xf numFmtId="0" fontId="0"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8" fillId="0" borderId="0"/>
    <xf numFmtId="0" fontId="13" fillId="0" borderId="0"/>
    <xf numFmtId="0" fontId="13" fillId="0" borderId="0"/>
    <xf numFmtId="0" fontId="13" fillId="0" borderId="0"/>
    <xf numFmtId="0" fontId="13" fillId="0" borderId="0" applyProtection="0"/>
    <xf numFmtId="0" fontId="13" fillId="0" borderId="4">
      <alignment vertical="center" wrapText="1"/>
    </xf>
    <xf numFmtId="0" fontId="20" fillId="0" borderId="0" applyNumberFormat="0" applyFill="0" applyBorder="0" applyProtection="0">
      <alignment vertical="top"/>
    </xf>
    <xf numFmtId="0" fontId="13" fillId="0" borderId="0">
      <alignment horizontal="left" vertical="center" wrapText="1"/>
    </xf>
    <xf numFmtId="0" fontId="13" fillId="0" borderId="0" applyProtection="0"/>
    <xf numFmtId="0" fontId="28" fillId="0" borderId="0"/>
  </cellStyleXfs>
  <cellXfs count="552">
    <xf numFmtId="0" fontId="0" fillId="0" borderId="0" xfId="0"/>
    <xf numFmtId="0" fontId="4" fillId="0" borderId="0" xfId="0" applyFont="1"/>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left"/>
    </xf>
    <xf numFmtId="0" fontId="5" fillId="0" borderId="0" xfId="0" applyFont="1" applyAlignment="1">
      <alignment horizontal="center" vertical="center"/>
    </xf>
    <xf numFmtId="0" fontId="6" fillId="0" borderId="0" xfId="0" applyFont="1"/>
    <xf numFmtId="0" fontId="5" fillId="0" borderId="4" xfId="0" applyFont="1" applyBorder="1" applyAlignment="1">
      <alignment horizontal="left" wrapText="1"/>
    </xf>
    <xf numFmtId="0" fontId="5" fillId="0" borderId="0" xfId="0" applyFont="1" applyAlignment="1">
      <alignment horizontal="center" vertical="center" wrapText="1"/>
    </xf>
    <xf numFmtId="0" fontId="7" fillId="0" borderId="0" xfId="0" applyFont="1"/>
    <xf numFmtId="0" fontId="8" fillId="0" borderId="0" xfId="0" applyFont="1"/>
    <xf numFmtId="0" fontId="9" fillId="0" borderId="4" xfId="0" applyFont="1" applyBorder="1" applyAlignment="1">
      <alignment horizontal="right"/>
    </xf>
    <xf numFmtId="3" fontId="10" fillId="0" borderId="4" xfId="0" applyNumberFormat="1" applyFont="1" applyBorder="1" applyAlignment="1">
      <alignment horizontal="center" vertical="center"/>
    </xf>
    <xf numFmtId="0" fontId="11"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xf>
    <xf numFmtId="0" fontId="13" fillId="0" borderId="4" xfId="0" applyFont="1" applyBorder="1" applyAlignment="1">
      <alignment horizontal="center" vertical="center" wrapText="1"/>
    </xf>
    <xf numFmtId="0" fontId="13" fillId="0" borderId="4" xfId="0" applyFont="1" applyBorder="1" applyAlignment="1">
      <alignment horizontal="left" vertical="top" wrapText="1"/>
    </xf>
    <xf numFmtId="0" fontId="12" fillId="0" borderId="4" xfId="0" applyFont="1" applyBorder="1" applyAlignment="1">
      <alignment horizontal="center" vertical="center" wrapText="1"/>
    </xf>
    <xf numFmtId="0" fontId="13" fillId="0" borderId="4" xfId="0" applyFont="1" applyBorder="1" applyAlignment="1">
      <alignment horizontal="left" vertical="top" wrapText="1" indent="2"/>
    </xf>
    <xf numFmtId="0" fontId="13" fillId="0" borderId="4" xfId="0" applyFont="1" applyBorder="1" applyAlignment="1">
      <alignment vertical="top" wrapText="1"/>
    </xf>
    <xf numFmtId="0" fontId="12" fillId="0" borderId="4" xfId="0" applyFont="1" applyBorder="1" applyAlignment="1">
      <alignment horizontal="center" vertical="center"/>
    </xf>
    <xf numFmtId="0" fontId="13" fillId="0" borderId="4" xfId="0" applyFont="1" applyBorder="1" applyAlignment="1">
      <alignment horizontal="left" vertical="top"/>
    </xf>
    <xf numFmtId="0" fontId="14" fillId="0" borderId="4" xfId="0" applyFont="1" applyBorder="1" applyAlignment="1">
      <alignment vertical="top" wrapText="1"/>
    </xf>
    <xf numFmtId="0" fontId="11" fillId="0" borderId="4" xfId="0" applyFont="1" applyBorder="1" applyAlignment="1">
      <alignment wrapText="1"/>
    </xf>
    <xf numFmtId="0" fontId="11" fillId="0" borderId="4" xfId="0" applyFont="1" applyBorder="1" applyAlignment="1">
      <alignment horizontal="left" vertical="top" wrapText="1"/>
    </xf>
    <xf numFmtId="0" fontId="13" fillId="0" borderId="0" xfId="0" applyFont="1"/>
    <xf numFmtId="0" fontId="13" fillId="0" borderId="4" xfId="0" applyFont="1" applyBorder="1" applyAlignment="1">
      <alignment horizontal="left" vertical="center" wrapText="1"/>
    </xf>
    <xf numFmtId="0" fontId="11" fillId="0" borderId="0" xfId="0" applyFont="1"/>
    <xf numFmtId="0" fontId="11" fillId="0" borderId="0" xfId="0" applyFont="1" applyAlignment="1">
      <alignment horizontal="center" vertical="center"/>
    </xf>
    <xf numFmtId="0" fontId="11" fillId="0" borderId="4" xfId="0" applyFont="1" applyBorder="1" applyAlignment="1">
      <alignment vertical="top" wrapText="1"/>
    </xf>
    <xf numFmtId="0" fontId="13" fillId="0" borderId="4" xfId="0" applyFont="1" applyBorder="1" applyAlignment="1">
      <alignment wrapText="1"/>
    </xf>
    <xf numFmtId="0" fontId="11" fillId="0" borderId="4" xfId="0" applyFont="1" applyBorder="1"/>
    <xf numFmtId="0" fontId="13" fillId="0" borderId="4" xfId="0" applyFont="1" applyBorder="1" applyAlignment="1">
      <alignment vertical="center" wrapText="1"/>
    </xf>
    <xf numFmtId="0" fontId="11" fillId="0" borderId="4" xfId="0" applyFont="1" applyBorder="1" applyAlignment="1">
      <alignment horizontal="left" vertical="center" wrapText="1"/>
    </xf>
    <xf numFmtId="0" fontId="13" fillId="0" borderId="4" xfId="0" applyFont="1" applyBorder="1" applyAlignment="1">
      <alignment horizontal="center" vertical="center"/>
    </xf>
    <xf numFmtId="0" fontId="14" fillId="0" borderId="4" xfId="0" applyFont="1" applyBorder="1" applyAlignment="1">
      <alignment horizontal="left" vertical="top" wrapText="1"/>
    </xf>
    <xf numFmtId="0" fontId="13" fillId="0" borderId="4" xfId="5" applyBorder="1" applyAlignment="1">
      <alignment vertical="top" wrapText="1"/>
    </xf>
    <xf numFmtId="0" fontId="13" fillId="0" borderId="4" xfId="5" applyBorder="1" applyAlignment="1">
      <alignment horizontal="left" vertical="top" wrapText="1" indent="2"/>
    </xf>
    <xf numFmtId="0" fontId="0" fillId="0" borderId="4" xfId="0" applyBorder="1"/>
    <xf numFmtId="0" fontId="13" fillId="0" borderId="4" xfId="8" applyFont="1" applyBorder="1" applyAlignment="1">
      <alignment horizontal="left" vertical="top" wrapText="1"/>
    </xf>
    <xf numFmtId="0" fontId="13" fillId="0" borderId="4" xfId="9" applyFont="1" applyBorder="1" applyAlignment="1">
      <alignment horizontal="left" vertical="top" wrapText="1" indent="2"/>
    </xf>
    <xf numFmtId="0" fontId="11" fillId="0" borderId="4" xfId="0" applyFont="1" applyBorder="1" applyAlignment="1">
      <alignment horizontal="center" vertical="center"/>
    </xf>
    <xf numFmtId="0" fontId="12" fillId="0" borderId="4" xfId="0" applyFont="1" applyBorder="1" applyAlignment="1">
      <alignment horizontal="center" vertical="center" wrapText="1" shrinkToFit="1"/>
    </xf>
    <xf numFmtId="0" fontId="13" fillId="0" borderId="4" xfId="0" applyFont="1" applyBorder="1" applyAlignment="1">
      <alignment horizontal="left" vertical="top" wrapText="1" shrinkToFit="1"/>
    </xf>
    <xf numFmtId="0" fontId="13" fillId="0" borderId="4" xfId="11" applyBorder="1" applyAlignment="1">
      <alignment horizontal="left" vertical="top" wrapText="1"/>
    </xf>
    <xf numFmtId="0" fontId="11" fillId="0" borderId="4" xfId="0" applyFont="1" applyBorder="1" applyAlignment="1">
      <alignment horizontal="center" vertical="center" wrapText="1"/>
    </xf>
    <xf numFmtId="0" fontId="13" fillId="0" borderId="4" xfId="11" applyBorder="1" applyAlignment="1">
      <alignment horizontal="left" vertical="center" wrapText="1"/>
    </xf>
    <xf numFmtId="0" fontId="13" fillId="6" borderId="4" xfId="0" applyFont="1" applyFill="1" applyBorder="1" applyAlignment="1">
      <alignment vertical="top" wrapText="1"/>
    </xf>
    <xf numFmtId="0" fontId="13" fillId="0" borderId="4" xfId="13" applyBorder="1" applyAlignment="1">
      <alignment vertical="top" wrapText="1"/>
    </xf>
    <xf numFmtId="0" fontId="12" fillId="2" borderId="4" xfId="0" applyFont="1" applyFill="1" applyBorder="1" applyAlignment="1">
      <alignment horizontal="center" vertical="center" wrapText="1"/>
    </xf>
    <xf numFmtId="0" fontId="19" fillId="4" borderId="1" xfId="0" applyFont="1" applyFill="1" applyBorder="1" applyAlignment="1">
      <alignment horizontal="centerContinuous"/>
    </xf>
    <xf numFmtId="0" fontId="19" fillId="4" borderId="2" xfId="0" applyFont="1" applyFill="1" applyBorder="1" applyAlignment="1">
      <alignment horizontal="centerContinuous"/>
    </xf>
    <xf numFmtId="0" fontId="14" fillId="0" borderId="4" xfId="12" applyFont="1" applyBorder="1" applyAlignment="1">
      <alignment vertical="top" wrapText="1"/>
    </xf>
    <xf numFmtId="0" fontId="17" fillId="0" borderId="0" xfId="0" applyFont="1"/>
    <xf numFmtId="0" fontId="11" fillId="0" borderId="4" xfId="0" applyFont="1" applyBorder="1" applyAlignment="1">
      <alignment horizontal="center" vertical="top" wrapText="1"/>
    </xf>
    <xf numFmtId="0" fontId="13" fillId="0" borderId="4" xfId="0" applyFont="1" applyBorder="1" applyAlignment="1">
      <alignment horizontal="center" vertical="top" wrapText="1" shrinkToFit="1"/>
    </xf>
    <xf numFmtId="0" fontId="19" fillId="4" borderId="3" xfId="0" applyFont="1" applyFill="1" applyBorder="1" applyAlignment="1">
      <alignment horizontal="centerContinuous"/>
    </xf>
    <xf numFmtId="0" fontId="14" fillId="0" borderId="2" xfId="0" applyFont="1" applyBorder="1" applyAlignment="1">
      <alignment vertical="top" wrapText="1"/>
    </xf>
    <xf numFmtId="0" fontId="16" fillId="0" borderId="4" xfId="0" applyFont="1" applyBorder="1" applyAlignment="1">
      <alignment horizontal="left" vertical="center"/>
    </xf>
    <xf numFmtId="0" fontId="11" fillId="5" borderId="4" xfId="0" applyFont="1" applyFill="1" applyBorder="1" applyAlignment="1">
      <alignment wrapText="1" shrinkToFit="1"/>
    </xf>
    <xf numFmtId="0" fontId="11" fillId="0" borderId="4" xfId="0" applyFont="1" applyBorder="1" applyAlignment="1">
      <alignment wrapText="1" shrinkToFit="1"/>
    </xf>
    <xf numFmtId="0" fontId="11" fillId="0" borderId="4" xfId="0" applyFont="1" applyBorder="1" applyAlignment="1">
      <alignment vertical="top" wrapText="1" shrinkToFit="1"/>
    </xf>
    <xf numFmtId="0" fontId="19" fillId="0" borderId="4" xfId="0" applyFont="1" applyBorder="1" applyAlignment="1">
      <alignment horizontal="center" vertical="center" wrapText="1"/>
    </xf>
    <xf numFmtId="0" fontId="14" fillId="0" borderId="4" xfId="0" applyFont="1" applyBorder="1" applyAlignment="1">
      <alignment horizontal="center" vertical="top" wrapText="1"/>
    </xf>
    <xf numFmtId="0" fontId="14" fillId="0" borderId="4" xfId="0" applyFont="1" applyBorder="1" applyAlignment="1">
      <alignment vertical="center" wrapText="1"/>
    </xf>
    <xf numFmtId="0" fontId="12" fillId="2" borderId="5" xfId="0" applyFont="1" applyFill="1" applyBorder="1" applyAlignment="1">
      <alignment horizontal="center" vertical="center" wrapText="1"/>
    </xf>
    <xf numFmtId="0" fontId="11" fillId="0" borderId="1" xfId="0" applyFont="1" applyBorder="1" applyAlignment="1">
      <alignment horizontal="center" vertical="center"/>
    </xf>
    <xf numFmtId="0" fontId="2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4" fillId="0" borderId="4" xfId="12" applyFont="1" applyBorder="1" applyAlignment="1">
      <alignment horizontal="left" vertical="top" wrapText="1"/>
    </xf>
    <xf numFmtId="0" fontId="0" fillId="0" borderId="0" xfId="0" applyAlignment="1">
      <alignment horizontal="left"/>
    </xf>
    <xf numFmtId="0" fontId="11" fillId="0" borderId="4" xfId="0" applyFont="1" applyBorder="1" applyAlignment="1">
      <alignment vertical="center" wrapText="1"/>
    </xf>
    <xf numFmtId="0" fontId="11" fillId="5" borderId="4" xfId="0" applyFont="1" applyFill="1" applyBorder="1" applyAlignment="1">
      <alignment vertical="top" wrapText="1" shrinkToFit="1"/>
    </xf>
    <xf numFmtId="0" fontId="13" fillId="5" borderId="4" xfId="0" applyFont="1" applyFill="1" applyBorder="1" applyAlignment="1">
      <alignment horizontal="left" vertical="top" wrapText="1"/>
    </xf>
    <xf numFmtId="0" fontId="0" fillId="5" borderId="0" xfId="0" applyFill="1"/>
    <xf numFmtId="0" fontId="0" fillId="5" borderId="4" xfId="0" applyFill="1" applyBorder="1"/>
    <xf numFmtId="0" fontId="12" fillId="5" borderId="4" xfId="0" applyFont="1" applyFill="1" applyBorder="1" applyAlignment="1">
      <alignment horizontal="center" vertical="center" wrapText="1" shrinkToFit="1"/>
    </xf>
    <xf numFmtId="0" fontId="11" fillId="5" borderId="4" xfId="0" applyFont="1" applyFill="1" applyBorder="1"/>
    <xf numFmtId="0" fontId="27" fillId="5" borderId="1"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center" vertical="center"/>
    </xf>
    <xf numFmtId="0" fontId="27" fillId="5" borderId="4" xfId="0" applyFont="1" applyFill="1" applyBorder="1" applyAlignment="1">
      <alignment horizontal="left" vertical="center" wrapText="1"/>
    </xf>
    <xf numFmtId="0" fontId="27" fillId="5" borderId="4"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1" xfId="0" applyFont="1" applyFill="1" applyBorder="1" applyAlignment="1">
      <alignment horizontal="center" vertical="center" wrapText="1"/>
    </xf>
    <xf numFmtId="0" fontId="32" fillId="0" borderId="0" xfId="0" applyFont="1" applyAlignment="1">
      <alignment horizontal="left" vertical="top"/>
    </xf>
    <xf numFmtId="0" fontId="33" fillId="0" borderId="0" xfId="0" applyFont="1"/>
    <xf numFmtId="0" fontId="34" fillId="9" borderId="4" xfId="0" applyFont="1" applyFill="1" applyBorder="1" applyAlignment="1">
      <alignment horizontal="center" vertical="center" wrapText="1"/>
    </xf>
    <xf numFmtId="0" fontId="36" fillId="0" borderId="0" xfId="0" applyFont="1"/>
    <xf numFmtId="0" fontId="37" fillId="12" borderId="4" xfId="0" applyFont="1" applyFill="1" applyBorder="1" applyAlignment="1">
      <alignment horizontal="center" vertical="center" wrapText="1"/>
    </xf>
    <xf numFmtId="0" fontId="37" fillId="12" borderId="1" xfId="0" applyFont="1" applyFill="1" applyBorder="1" applyAlignment="1">
      <alignment horizontal="left" vertical="top" wrapText="1"/>
    </xf>
    <xf numFmtId="0" fontId="38" fillId="12" borderId="1" xfId="0" applyFont="1" applyFill="1" applyBorder="1" applyAlignment="1">
      <alignment horizontal="center" vertical="center" wrapText="1"/>
    </xf>
    <xf numFmtId="0" fontId="36" fillId="0" borderId="4" xfId="0" applyFont="1" applyBorder="1"/>
    <xf numFmtId="0" fontId="37" fillId="12" borderId="4" xfId="0" applyFont="1" applyFill="1" applyBorder="1" applyAlignment="1">
      <alignment horizontal="left" vertical="top" wrapText="1"/>
    </xf>
    <xf numFmtId="0" fontId="38" fillId="12" borderId="4" xfId="0" applyFont="1" applyFill="1" applyBorder="1" applyAlignment="1">
      <alignment horizontal="center" wrapText="1"/>
    </xf>
    <xf numFmtId="0" fontId="38" fillId="12" borderId="4" xfId="0" applyFont="1" applyFill="1" applyBorder="1" applyAlignment="1">
      <alignment horizontal="center" vertical="center" wrapText="1"/>
    </xf>
    <xf numFmtId="0" fontId="32" fillId="0" borderId="0" xfId="0" applyFont="1" applyAlignment="1">
      <alignment horizontal="left" vertical="top" indent="2"/>
    </xf>
    <xf numFmtId="0" fontId="33" fillId="0" borderId="0" xfId="0" applyFont="1" applyAlignment="1">
      <alignment horizontal="left" indent="2"/>
    </xf>
    <xf numFmtId="0" fontId="38" fillId="10" borderId="4" xfId="0" applyFont="1" applyFill="1" applyBorder="1" applyAlignment="1">
      <alignment horizontal="centerContinuous" wrapText="1"/>
    </xf>
    <xf numFmtId="0" fontId="37" fillId="0" borderId="4" xfId="0" applyFont="1" applyBorder="1" applyAlignment="1">
      <alignment horizontal="center" vertical="center" wrapText="1"/>
    </xf>
    <xf numFmtId="0" fontId="37" fillId="0" borderId="4" xfId="0" applyFont="1" applyBorder="1" applyAlignment="1">
      <alignment vertical="top" wrapText="1"/>
    </xf>
    <xf numFmtId="0" fontId="38" fillId="0" borderId="4" xfId="0" applyFont="1" applyBorder="1" applyAlignment="1">
      <alignment horizontal="center" vertical="center" wrapText="1"/>
    </xf>
    <xf numFmtId="0" fontId="37" fillId="0" borderId="4" xfId="0" applyFont="1" applyBorder="1" applyAlignment="1">
      <alignment horizontal="center" vertical="top" wrapText="1"/>
    </xf>
    <xf numFmtId="0" fontId="37" fillId="0" borderId="4" xfId="0" applyFont="1" applyBorder="1" applyAlignment="1">
      <alignment horizontal="left" vertical="top" wrapText="1"/>
    </xf>
    <xf numFmtId="0" fontId="32" fillId="0" borderId="4" xfId="0" applyFont="1" applyBorder="1" applyAlignment="1">
      <alignment horizontal="center" vertical="top" wrapText="1"/>
    </xf>
    <xf numFmtId="0" fontId="32" fillId="0" borderId="4" xfId="0" applyFont="1" applyBorder="1" applyAlignment="1">
      <alignment vertical="top" wrapText="1"/>
    </xf>
    <xf numFmtId="0" fontId="35" fillId="0" borderId="4" xfId="0" applyFont="1" applyBorder="1" applyAlignment="1">
      <alignment horizontal="center" vertical="center" wrapText="1"/>
    </xf>
    <xf numFmtId="0" fontId="37" fillId="0" borderId="1" xfId="0" applyFont="1" applyBorder="1" applyAlignment="1">
      <alignment horizontal="left" vertical="top" wrapText="1"/>
    </xf>
    <xf numFmtId="0" fontId="39" fillId="0" borderId="4" xfId="0" applyFont="1" applyBorder="1" applyAlignment="1">
      <alignment horizontal="center" vertical="center"/>
    </xf>
    <xf numFmtId="0" fontId="37" fillId="0" borderId="12" xfId="0" applyFont="1" applyBorder="1" applyAlignment="1">
      <alignment horizontal="left" vertical="top" wrapText="1"/>
    </xf>
    <xf numFmtId="0" fontId="38" fillId="0" borderId="1" xfId="0" applyFont="1" applyBorder="1" applyAlignment="1">
      <alignment horizontal="center" vertical="center" wrapText="1"/>
    </xf>
    <xf numFmtId="0" fontId="33" fillId="0" borderId="0" xfId="0" applyFont="1" applyAlignment="1">
      <alignment horizontal="left"/>
    </xf>
    <xf numFmtId="0" fontId="32" fillId="12" borderId="4" xfId="0" applyFont="1" applyFill="1" applyBorder="1" applyAlignment="1">
      <alignment horizontal="center" vertical="top" wrapText="1"/>
    </xf>
    <xf numFmtId="0" fontId="38" fillId="0" borderId="4" xfId="0" applyFont="1" applyBorder="1" applyAlignment="1">
      <alignment horizontal="center" vertical="center"/>
    </xf>
    <xf numFmtId="0" fontId="37" fillId="0" borderId="4" xfId="0" applyFont="1" applyBorder="1" applyAlignment="1">
      <alignment horizontal="left" wrapText="1"/>
    </xf>
    <xf numFmtId="0" fontId="32" fillId="0" borderId="4" xfId="0" applyFont="1" applyBorder="1" applyAlignment="1">
      <alignment horizontal="center" vertical="top"/>
    </xf>
    <xf numFmtId="0" fontId="35" fillId="0" borderId="4" xfId="0" applyFont="1" applyBorder="1" applyAlignment="1">
      <alignment horizontal="center" vertical="center"/>
    </xf>
    <xf numFmtId="0" fontId="32" fillId="0" borderId="4" xfId="0" applyFont="1" applyBorder="1" applyAlignment="1">
      <alignment horizontal="center" vertical="center"/>
    </xf>
    <xf numFmtId="0" fontId="32" fillId="0" borderId="4" xfId="0" applyFont="1" applyBorder="1" applyAlignment="1">
      <alignment horizontal="center" vertical="center" wrapText="1"/>
    </xf>
    <xf numFmtId="0" fontId="37" fillId="0" borderId="4" xfId="0" applyFont="1" applyBorder="1" applyAlignment="1">
      <alignment horizontal="left" vertical="center" wrapText="1"/>
    </xf>
    <xf numFmtId="0" fontId="38" fillId="0" borderId="3" xfId="0" applyFont="1" applyBorder="1" applyAlignment="1">
      <alignment horizontal="center" vertical="center" wrapText="1"/>
    </xf>
    <xf numFmtId="0" fontId="40" fillId="0" borderId="0" xfId="0" applyFont="1" applyAlignment="1">
      <alignment horizontal="center" vertical="center"/>
    </xf>
    <xf numFmtId="0" fontId="0" fillId="0" borderId="0" xfId="0" applyAlignment="1">
      <alignment horizontal="left" vertical="top"/>
    </xf>
    <xf numFmtId="0" fontId="0" fillId="0" borderId="0" xfId="0" applyAlignment="1">
      <alignment vertical="center"/>
    </xf>
    <xf numFmtId="2" fontId="0" fillId="0" borderId="0" xfId="0" applyNumberFormat="1"/>
    <xf numFmtId="0" fontId="39" fillId="0" borderId="0" xfId="0" applyFont="1"/>
    <xf numFmtId="0" fontId="2" fillId="7" borderId="4" xfId="0" applyFont="1" applyFill="1" applyBorder="1" applyAlignment="1">
      <alignment horizontal="centerContinuous" vertical="center"/>
    </xf>
    <xf numFmtId="0" fontId="13" fillId="0" borderId="0" xfId="0" applyFont="1" applyAlignment="1">
      <alignment vertical="top"/>
    </xf>
    <xf numFmtId="0" fontId="10" fillId="0" borderId="0" xfId="0" applyFont="1" applyAlignment="1">
      <alignment horizontal="center" vertical="center"/>
    </xf>
    <xf numFmtId="0" fontId="12" fillId="4" borderId="1" xfId="0" applyFont="1" applyFill="1" applyBorder="1" applyAlignment="1">
      <alignment horizontal="center" wrapText="1"/>
    </xf>
    <xf numFmtId="0" fontId="9"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12" fillId="16" borderId="1" xfId="0" applyFont="1" applyFill="1" applyBorder="1" applyAlignment="1">
      <alignment horizontal="centerContinuous"/>
    </xf>
    <xf numFmtId="0" fontId="12" fillId="16" borderId="2" xfId="0" applyFont="1" applyFill="1" applyBorder="1" applyAlignment="1">
      <alignment horizontal="centerContinuous"/>
    </xf>
    <xf numFmtId="0" fontId="13" fillId="0" borderId="3" xfId="0" applyFont="1" applyBorder="1" applyAlignment="1">
      <alignment horizontal="left" vertical="top" wrapText="1"/>
    </xf>
    <xf numFmtId="0" fontId="12" fillId="4" borderId="1" xfId="0" applyFont="1" applyFill="1" applyBorder="1" applyAlignment="1">
      <alignment horizontal="centerContinuous" wrapText="1"/>
    </xf>
    <xf numFmtId="0" fontId="12" fillId="4" borderId="2" xfId="0" applyFont="1" applyFill="1" applyBorder="1" applyAlignment="1">
      <alignment horizontal="centerContinuous" wrapText="1"/>
    </xf>
    <xf numFmtId="0" fontId="13" fillId="4" borderId="2" xfId="0" applyFont="1" applyFill="1" applyBorder="1" applyAlignment="1">
      <alignment horizontal="centerContinuous" wrapText="1"/>
    </xf>
    <xf numFmtId="0" fontId="12" fillId="0" borderId="4"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2" fillId="0" borderId="4" xfId="0" applyFont="1" applyBorder="1" applyAlignment="1" applyProtection="1">
      <alignment horizontal="center" vertical="center" wrapText="1"/>
      <protection locked="0"/>
    </xf>
    <xf numFmtId="0" fontId="14" fillId="0" borderId="4" xfId="12" applyFont="1" applyBorder="1" applyAlignment="1">
      <alignment horizontal="left" vertical="top" wrapText="1" shrinkToFit="1"/>
    </xf>
    <xf numFmtId="49" fontId="13" fillId="0" borderId="4" xfId="11" applyNumberFormat="1" applyBorder="1" applyAlignment="1">
      <alignment horizontal="left" vertical="top" wrapText="1" shrinkToFit="1"/>
    </xf>
    <xf numFmtId="0" fontId="12" fillId="0" borderId="4" xfId="0" applyFont="1" applyBorder="1" applyAlignment="1" applyProtection="1">
      <alignment horizontal="center" vertical="center" wrapText="1" shrinkToFit="1"/>
      <protection locked="0"/>
    </xf>
    <xf numFmtId="0" fontId="13" fillId="0" borderId="4" xfId="0" applyFont="1" applyBorder="1" applyAlignment="1" applyProtection="1">
      <alignment wrapText="1"/>
      <protection locked="0"/>
    </xf>
    <xf numFmtId="0" fontId="13" fillId="0" borderId="4" xfId="0" applyFont="1" applyBorder="1" applyAlignment="1" applyProtection="1">
      <alignment vertical="top" wrapText="1"/>
      <protection locked="0"/>
    </xf>
    <xf numFmtId="0" fontId="17" fillId="0" borderId="4" xfId="0" applyFont="1" applyBorder="1" applyAlignment="1" applyProtection="1">
      <alignment vertical="top" wrapText="1"/>
      <protection locked="0"/>
    </xf>
    <xf numFmtId="0" fontId="11" fillId="0" borderId="4" xfId="0" applyFont="1" applyBorder="1" applyAlignment="1" applyProtection="1">
      <alignment horizontal="center" vertical="top" wrapText="1"/>
      <protection locked="0"/>
    </xf>
    <xf numFmtId="0" fontId="13" fillId="0" borderId="4" xfId="11" applyBorder="1" applyAlignment="1" applyProtection="1">
      <alignment horizontal="left" vertical="top" wrapText="1"/>
      <protection locked="0"/>
    </xf>
    <xf numFmtId="0" fontId="12" fillId="4" borderId="3" xfId="0" applyFont="1" applyFill="1" applyBorder="1" applyAlignment="1">
      <alignment horizontal="centerContinuous" wrapText="1"/>
    </xf>
    <xf numFmtId="0" fontId="14" fillId="0" borderId="4" xfId="0" applyFont="1" applyBorder="1" applyAlignment="1">
      <alignment vertical="top"/>
    </xf>
    <xf numFmtId="0" fontId="34" fillId="9" borderId="4" xfId="0" applyFont="1" applyFill="1" applyBorder="1" applyAlignment="1">
      <alignment horizontal="center" vertical="center"/>
    </xf>
    <xf numFmtId="0" fontId="13" fillId="0" borderId="4" xfId="0" applyFont="1" applyBorder="1" applyAlignment="1">
      <alignment horizontal="center" vertical="center" wrapText="1" shrinkToFit="1"/>
    </xf>
    <xf numFmtId="0" fontId="13" fillId="0" borderId="4" xfId="0" applyFont="1" applyBorder="1" applyAlignment="1" applyProtection="1">
      <alignment horizontal="left" vertical="top" wrapText="1" shrinkToFit="1"/>
      <protection locked="0"/>
    </xf>
    <xf numFmtId="0" fontId="13" fillId="0" borderId="4" xfId="11" applyBorder="1" applyAlignment="1">
      <alignment horizontal="left" vertical="top" wrapText="1" shrinkToFit="1"/>
    </xf>
    <xf numFmtId="0" fontId="17" fillId="0" borderId="4" xfId="0" applyFont="1" applyBorder="1" applyAlignment="1" applyProtection="1">
      <alignment horizontal="left" vertical="top" wrapText="1" shrinkToFit="1"/>
      <protection locked="0"/>
    </xf>
    <xf numFmtId="0" fontId="13" fillId="0" borderId="4" xfId="9" applyFont="1" applyBorder="1" applyAlignment="1">
      <alignment horizontal="left" vertical="top" wrapText="1"/>
    </xf>
    <xf numFmtId="0" fontId="14" fillId="0" borderId="4" xfId="0" applyFont="1" applyBorder="1" applyAlignment="1">
      <alignment horizontal="left" vertical="top" wrapText="1" shrinkToFit="1"/>
    </xf>
    <xf numFmtId="0" fontId="13" fillId="0" borderId="4" xfId="12" applyBorder="1" applyAlignment="1">
      <alignment horizontal="left" vertical="top" wrapText="1" shrinkToFit="1"/>
    </xf>
    <xf numFmtId="0" fontId="14" fillId="0" borderId="4" xfId="0" applyFont="1" applyBorder="1" applyAlignment="1">
      <alignment vertical="top" wrapText="1" shrinkToFit="1"/>
    </xf>
    <xf numFmtId="49" fontId="13" fillId="0" borderId="4" xfId="0" applyNumberFormat="1" applyFont="1" applyBorder="1" applyAlignment="1">
      <alignment vertical="top" wrapText="1" shrinkToFit="1"/>
    </xf>
    <xf numFmtId="0" fontId="12" fillId="0" borderId="1" xfId="0" applyFont="1" applyBorder="1" applyAlignment="1" applyProtection="1">
      <alignment horizontal="center" vertical="center" wrapText="1" shrinkToFit="1"/>
      <protection locked="0"/>
    </xf>
    <xf numFmtId="49" fontId="13" fillId="0" borderId="4" xfId="0" applyNumberFormat="1" applyFont="1" applyBorder="1" applyAlignment="1">
      <alignment horizontal="left" vertical="top" wrapText="1"/>
    </xf>
    <xf numFmtId="0" fontId="11" fillId="0" borderId="4" xfId="0" applyFont="1" applyBorder="1" applyAlignment="1">
      <alignment horizontal="left" wrapText="1"/>
    </xf>
    <xf numFmtId="49" fontId="13" fillId="0" borderId="4" xfId="0" applyNumberFormat="1" applyFont="1" applyBorder="1" applyAlignment="1">
      <alignment horizontal="left" vertical="top" wrapText="1" shrinkToFit="1"/>
    </xf>
    <xf numFmtId="0" fontId="14" fillId="0" borderId="4" xfId="0" applyFont="1" applyBorder="1" applyAlignment="1">
      <alignment horizontal="left" vertical="center" wrapText="1" shrinkToFit="1"/>
    </xf>
    <xf numFmtId="0" fontId="13" fillId="0" borderId="4" xfId="0" applyFont="1" applyBorder="1" applyAlignment="1" applyProtection="1">
      <alignment horizontal="left" wrapText="1"/>
      <protection locked="0"/>
    </xf>
    <xf numFmtId="0" fontId="13" fillId="0" borderId="0" xfId="12" applyAlignment="1">
      <alignment horizontal="left" vertical="top" wrapText="1"/>
    </xf>
    <xf numFmtId="0" fontId="14" fillId="5" borderId="4" xfId="0" applyFont="1" applyFill="1" applyBorder="1" applyAlignment="1">
      <alignment horizontal="left" vertical="top" wrapText="1"/>
    </xf>
    <xf numFmtId="0" fontId="13" fillId="0" borderId="4" xfId="0" applyFont="1" applyBorder="1" applyAlignment="1" applyProtection="1">
      <alignment horizontal="left" vertical="center" wrapText="1" shrinkToFit="1"/>
      <protection locked="0"/>
    </xf>
    <xf numFmtId="0" fontId="13" fillId="0" borderId="4" xfId="0" applyFont="1" applyBorder="1" applyAlignment="1">
      <alignment vertical="top" wrapText="1" shrinkToFit="1"/>
    </xf>
    <xf numFmtId="0" fontId="13" fillId="0" borderId="4" xfId="0" applyFont="1" applyBorder="1" applyAlignment="1" applyProtection="1">
      <alignment vertical="top" wrapText="1" shrinkToFit="1"/>
      <protection locked="0"/>
    </xf>
    <xf numFmtId="0" fontId="15" fillId="5" borderId="4" xfId="0" applyFont="1" applyFill="1" applyBorder="1" applyAlignment="1" applyProtection="1">
      <alignment vertical="top" wrapText="1" shrinkToFit="1"/>
      <protection locked="0"/>
    </xf>
    <xf numFmtId="0" fontId="17" fillId="0" borderId="4" xfId="0" applyFont="1" applyBorder="1" applyAlignment="1" applyProtection="1">
      <alignment vertical="top" wrapText="1" shrinkToFit="1"/>
      <protection locked="0"/>
    </xf>
    <xf numFmtId="0" fontId="13" fillId="0" borderId="4" xfId="11" applyBorder="1" applyAlignment="1">
      <alignment vertical="top" wrapText="1"/>
    </xf>
    <xf numFmtId="0" fontId="16" fillId="0" borderId="4" xfId="0" applyFont="1" applyBorder="1" applyAlignment="1">
      <alignment horizontal="center" vertical="center" wrapText="1"/>
    </xf>
    <xf numFmtId="0" fontId="14" fillId="0" borderId="4" xfId="0" applyFont="1" applyBorder="1" applyAlignment="1">
      <alignment horizontal="center"/>
    </xf>
    <xf numFmtId="0" fontId="11" fillId="0" borderId="4" xfId="0" applyFont="1"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top" wrapText="1" shrinkToFit="1"/>
      <protection locked="0"/>
    </xf>
    <xf numFmtId="0" fontId="15" fillId="0" borderId="4" xfId="0" applyFont="1" applyBorder="1" applyAlignment="1" applyProtection="1">
      <alignment horizontal="center" vertical="top" wrapText="1" shrinkToFit="1"/>
      <protection locked="0"/>
    </xf>
    <xf numFmtId="0" fontId="5" fillId="0" borderId="4" xfId="0" applyFont="1" applyBorder="1" applyAlignment="1" applyProtection="1">
      <alignment horizontal="left" wrapText="1"/>
      <protection locked="0"/>
    </xf>
    <xf numFmtId="0" fontId="13" fillId="0" borderId="1" xfId="11" applyBorder="1" applyAlignment="1">
      <alignment horizontal="left" vertical="center" wrapText="1"/>
    </xf>
    <xf numFmtId="0" fontId="19" fillId="4" borderId="4" xfId="0" applyFont="1" applyFill="1" applyBorder="1" applyAlignment="1">
      <alignment horizontal="centerContinuous" vertical="top" wrapText="1"/>
    </xf>
    <xf numFmtId="0" fontId="19" fillId="4" borderId="4" xfId="0" applyFont="1" applyFill="1" applyBorder="1" applyAlignment="1">
      <alignment horizontal="centerContinuous" wrapText="1"/>
    </xf>
    <xf numFmtId="0" fontId="13" fillId="5" borderId="4" xfId="0" applyFont="1" applyFill="1" applyBorder="1" applyAlignment="1" applyProtection="1">
      <alignment horizontal="left" vertical="top" wrapText="1" shrinkToFit="1"/>
      <protection locked="0"/>
    </xf>
    <xf numFmtId="0" fontId="13" fillId="0" borderId="2" xfId="5" applyBorder="1" applyAlignment="1">
      <alignment vertical="top" wrapText="1"/>
    </xf>
    <xf numFmtId="0" fontId="12" fillId="0" borderId="2" xfId="0" applyFont="1" applyBorder="1" applyAlignment="1" applyProtection="1">
      <alignment horizontal="center" vertical="center" wrapText="1" shrinkToFit="1"/>
      <protection locked="0"/>
    </xf>
    <xf numFmtId="0" fontId="13" fillId="5" borderId="3" xfId="0" applyFont="1" applyFill="1" applyBorder="1" applyAlignment="1" applyProtection="1">
      <alignment horizontal="left" vertical="top" wrapText="1" shrinkToFit="1"/>
      <protection locked="0"/>
    </xf>
    <xf numFmtId="0" fontId="14" fillId="0" borderId="2" xfId="0" applyFont="1" applyBorder="1" applyAlignment="1">
      <alignment horizontal="left" vertical="top" wrapText="1"/>
    </xf>
    <xf numFmtId="0" fontId="11" fillId="0" borderId="3" xfId="0" applyFont="1" applyBorder="1" applyAlignment="1" applyProtection="1">
      <alignment horizontal="center" vertical="top" wrapText="1"/>
      <protection locked="0"/>
    </xf>
    <xf numFmtId="0" fontId="13" fillId="5" borderId="4" xfId="12" applyFill="1" applyBorder="1" applyAlignment="1">
      <alignment horizontal="left" vertical="top" wrapText="1" shrinkToFit="1"/>
    </xf>
    <xf numFmtId="49" fontId="13" fillId="5" borderId="4" xfId="11" applyNumberFormat="1" applyFill="1" applyBorder="1" applyAlignment="1">
      <alignment horizontal="left" vertical="top" wrapText="1" shrinkToFit="1"/>
    </xf>
    <xf numFmtId="2" fontId="13" fillId="0" borderId="4" xfId="11" applyNumberFormat="1" applyBorder="1" applyAlignment="1">
      <alignment horizontal="left" vertical="top" wrapText="1" shrinkToFit="1"/>
    </xf>
    <xf numFmtId="2" fontId="34" fillId="9" borderId="4" xfId="0" applyNumberFormat="1" applyFont="1" applyFill="1" applyBorder="1" applyAlignment="1">
      <alignment horizontal="center" vertical="center" wrapText="1"/>
    </xf>
    <xf numFmtId="0" fontId="33" fillId="0" borderId="4" xfId="0" applyFont="1" applyBorder="1"/>
    <xf numFmtId="0" fontId="38" fillId="10" borderId="4" xfId="0" applyFont="1" applyFill="1" applyBorder="1" applyAlignment="1">
      <alignment horizontal="center" wrapText="1"/>
    </xf>
    <xf numFmtId="0" fontId="0" fillId="19" borderId="0" xfId="0" applyFill="1"/>
    <xf numFmtId="0" fontId="12" fillId="5" borderId="4" xfId="0" applyFont="1" applyFill="1" applyBorder="1" applyAlignment="1" applyProtection="1">
      <alignment horizontal="center" vertical="center" wrapText="1" shrinkToFit="1"/>
      <protection locked="0"/>
    </xf>
    <xf numFmtId="0" fontId="38" fillId="3" borderId="4" xfId="0" applyFont="1" applyFill="1" applyBorder="1" applyAlignment="1">
      <alignment horizontal="center" vertical="center"/>
    </xf>
    <xf numFmtId="0" fontId="48" fillId="0" borderId="0" xfId="0" applyFont="1"/>
    <xf numFmtId="0" fontId="0" fillId="0" borderId="13" xfId="0" applyBorder="1"/>
    <xf numFmtId="0" fontId="47" fillId="0" borderId="4" xfId="0" applyFont="1" applyBorder="1" applyAlignment="1">
      <alignment horizontal="center"/>
    </xf>
    <xf numFmtId="0" fontId="8" fillId="19" borderId="0" xfId="0" applyFont="1" applyFill="1"/>
    <xf numFmtId="0" fontId="13" fillId="0" borderId="11" xfId="0" applyFont="1" applyBorder="1" applyAlignment="1">
      <alignment horizontal="center" vertical="center" wrapText="1"/>
    </xf>
    <xf numFmtId="0" fontId="11" fillId="5" borderId="5" xfId="0" applyFont="1" applyFill="1" applyBorder="1" applyAlignment="1">
      <alignment horizontal="center" vertical="center"/>
    </xf>
    <xf numFmtId="0" fontId="11" fillId="0" borderId="4" xfId="0" applyFont="1" applyBorder="1" applyAlignment="1">
      <alignment horizontal="center" wrapText="1"/>
    </xf>
    <xf numFmtId="0" fontId="27" fillId="5" borderId="5" xfId="0" applyFont="1" applyFill="1" applyBorder="1" applyAlignment="1">
      <alignment horizontal="left" vertical="center" wrapText="1"/>
    </xf>
    <xf numFmtId="0" fontId="27" fillId="5" borderId="5" xfId="0" applyFont="1" applyFill="1" applyBorder="1" applyAlignment="1">
      <alignment horizontal="center" vertical="center" wrapText="1"/>
    </xf>
    <xf numFmtId="0" fontId="40" fillId="0" borderId="0" xfId="0" applyFont="1"/>
    <xf numFmtId="0" fontId="13" fillId="0" borderId="8" xfId="0" applyFont="1" applyBorder="1" applyAlignment="1">
      <alignment wrapText="1"/>
    </xf>
    <xf numFmtId="0" fontId="13" fillId="0" borderId="8" xfId="0" applyFont="1" applyBorder="1"/>
    <xf numFmtId="0" fontId="17" fillId="0" borderId="8" xfId="0" applyFont="1" applyBorder="1" applyAlignment="1">
      <alignment wrapText="1"/>
    </xf>
    <xf numFmtId="0" fontId="13" fillId="22" borderId="8" xfId="0" applyFont="1" applyFill="1" applyBorder="1" applyAlignment="1">
      <alignment wrapText="1"/>
    </xf>
    <xf numFmtId="0" fontId="27" fillId="0" borderId="8" xfId="0" applyFont="1" applyBorder="1"/>
    <xf numFmtId="0" fontId="17" fillId="22" borderId="8" xfId="0" applyFont="1" applyFill="1" applyBorder="1" applyAlignment="1">
      <alignment wrapText="1"/>
    </xf>
    <xf numFmtId="0" fontId="27" fillId="0" borderId="8" xfId="0" applyFont="1" applyBorder="1" applyAlignment="1">
      <alignment wrapText="1"/>
    </xf>
    <xf numFmtId="0" fontId="12" fillId="0" borderId="8" xfId="0" applyFont="1" applyBorder="1" applyAlignment="1">
      <alignment horizontal="left" vertical="center" indent="1"/>
    </xf>
    <xf numFmtId="0" fontId="26" fillId="0" borderId="8" xfId="0" applyFont="1" applyBorder="1" applyAlignment="1">
      <alignment horizontal="left" vertical="center" wrapText="1" indent="1"/>
    </xf>
    <xf numFmtId="0" fontId="26" fillId="22" borderId="8" xfId="0" applyFont="1" applyFill="1" applyBorder="1" applyAlignment="1">
      <alignment horizontal="left" vertical="center" wrapText="1" indent="1"/>
    </xf>
    <xf numFmtId="0" fontId="12" fillId="22" borderId="8" xfId="0" applyFont="1" applyFill="1" applyBorder="1" applyAlignment="1">
      <alignment horizontal="left" vertical="center" wrapText="1" indent="1"/>
    </xf>
    <xf numFmtId="0" fontId="12" fillId="0" borderId="8" xfId="0" applyFont="1" applyBorder="1" applyAlignment="1">
      <alignment horizontal="left" vertical="center" wrapText="1" indent="1"/>
    </xf>
    <xf numFmtId="0" fontId="26" fillId="0" borderId="8" xfId="0" applyFont="1" applyBorder="1" applyAlignment="1">
      <alignment horizontal="left" vertical="center" indent="1"/>
    </xf>
    <xf numFmtId="0" fontId="0" fillId="0" borderId="0" xfId="0" applyAlignment="1">
      <alignment horizontal="left" vertical="center" indent="1"/>
    </xf>
    <xf numFmtId="0" fontId="25" fillId="0" borderId="8" xfId="0" applyFont="1" applyBorder="1" applyAlignment="1">
      <alignment wrapText="1"/>
    </xf>
    <xf numFmtId="0" fontId="48" fillId="0" borderId="8" xfId="0" applyFont="1" applyBorder="1"/>
    <xf numFmtId="0" fontId="9" fillId="9" borderId="8"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3"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shrinkToFit="1"/>
      <protection locked="0"/>
    </xf>
    <xf numFmtId="0" fontId="12" fillId="0" borderId="11"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2" fillId="0" borderId="21" xfId="0" applyFont="1" applyBorder="1" applyAlignment="1" applyProtection="1">
      <alignment horizontal="center" vertical="center" wrapText="1"/>
      <protection locked="0"/>
    </xf>
    <xf numFmtId="0" fontId="2" fillId="7" borderId="4" xfId="0" applyFont="1" applyFill="1" applyBorder="1" applyAlignment="1">
      <alignment horizontal="centerContinuous" vertical="top"/>
    </xf>
    <xf numFmtId="0" fontId="12" fillId="16" borderId="3" xfId="0" applyFont="1" applyFill="1" applyBorder="1" applyAlignment="1">
      <alignment horizontal="centerContinuous" vertical="top"/>
    </xf>
    <xf numFmtId="0" fontId="13" fillId="0" borderId="4" xfId="0" applyFont="1" applyBorder="1" applyAlignment="1">
      <alignment horizontal="justify" vertical="top"/>
    </xf>
    <xf numFmtId="0" fontId="13" fillId="4" borderId="3" xfId="0" applyFont="1" applyFill="1" applyBorder="1" applyAlignment="1">
      <alignment horizontal="centerContinuous" vertical="top" wrapText="1"/>
    </xf>
    <xf numFmtId="0" fontId="0" fillId="0" borderId="4" xfId="0" applyBorder="1" applyAlignment="1">
      <alignment vertical="top"/>
    </xf>
    <xf numFmtId="0" fontId="8" fillId="0" borderId="0" xfId="0" applyFont="1" applyAlignment="1">
      <alignment vertical="top"/>
    </xf>
    <xf numFmtId="0" fontId="12" fillId="0" borderId="1" xfId="0" applyFont="1" applyBorder="1" applyAlignment="1" applyProtection="1">
      <alignment horizontal="center" vertical="center" wrapText="1"/>
      <protection locked="0"/>
    </xf>
    <xf numFmtId="0" fontId="13" fillId="0" borderId="8" xfId="0" applyFont="1" applyBorder="1" applyAlignment="1">
      <alignment horizontal="left" wrapText="1"/>
    </xf>
    <xf numFmtId="0" fontId="13" fillId="22" borderId="8" xfId="0" applyFont="1" applyFill="1" applyBorder="1" applyAlignment="1">
      <alignment horizontal="left" wrapText="1"/>
    </xf>
    <xf numFmtId="0" fontId="27" fillId="0" borderId="8" xfId="0" applyFont="1" applyBorder="1" applyAlignment="1">
      <alignment horizontal="left" wrapText="1"/>
    </xf>
    <xf numFmtId="0" fontId="40" fillId="0" borderId="0" xfId="0" applyFont="1" applyAlignment="1">
      <alignment horizontal="left"/>
    </xf>
    <xf numFmtId="0" fontId="13" fillId="0" borderId="8" xfId="0" applyFont="1" applyBorder="1" applyAlignment="1">
      <alignment horizontal="left" vertical="center" wrapText="1"/>
    </xf>
    <xf numFmtId="0" fontId="13" fillId="0" borderId="8" xfId="0" applyFont="1" applyBorder="1" applyAlignment="1">
      <alignment horizontal="center" wrapText="1"/>
    </xf>
    <xf numFmtId="0" fontId="12" fillId="0" borderId="8" xfId="0" applyFont="1" applyBorder="1" applyAlignment="1">
      <alignment horizontal="center" wrapText="1"/>
    </xf>
    <xf numFmtId="0" fontId="27" fillId="0" borderId="8" xfId="0" applyFont="1" applyBorder="1" applyAlignment="1">
      <alignment horizontal="left" vertical="center" wrapText="1"/>
    </xf>
    <xf numFmtId="0" fontId="0" fillId="0" borderId="0" xfId="0" applyAlignment="1">
      <alignment horizontal="left" vertical="center"/>
    </xf>
    <xf numFmtId="0" fontId="9" fillId="9" borderId="5" xfId="0" applyFont="1" applyFill="1" applyBorder="1" applyAlignment="1">
      <alignment horizontal="center" vertical="center" wrapText="1"/>
    </xf>
    <xf numFmtId="0" fontId="13" fillId="5" borderId="11" xfId="0" applyFont="1" applyFill="1" applyBorder="1" applyAlignment="1" applyProtection="1">
      <alignment horizontal="center" vertical="center" wrapText="1" shrinkToFit="1"/>
      <protection locked="0"/>
    </xf>
    <xf numFmtId="0" fontId="12" fillId="0" borderId="23" xfId="0" applyFont="1" applyBorder="1" applyAlignment="1" applyProtection="1">
      <alignment horizontal="center" vertical="center" wrapText="1"/>
      <protection locked="0"/>
    </xf>
    <xf numFmtId="0" fontId="14" fillId="0" borderId="4" xfId="12" applyFont="1" applyBorder="1" applyAlignment="1">
      <alignment horizontal="left" vertical="center" wrapText="1"/>
    </xf>
    <xf numFmtId="0" fontId="36" fillId="0" borderId="0" xfId="0" applyFont="1" applyAlignment="1">
      <alignment horizontal="center" vertical="center"/>
    </xf>
    <xf numFmtId="0" fontId="38" fillId="10" borderId="4" xfId="0" applyFont="1" applyFill="1" applyBorder="1" applyAlignment="1">
      <alignment horizontal="center" vertical="center" wrapText="1"/>
    </xf>
    <xf numFmtId="0" fontId="19" fillId="0" borderId="4" xfId="0" applyFont="1" applyBorder="1" applyAlignment="1" applyProtection="1">
      <alignment horizontal="center" vertical="center" wrapText="1"/>
      <protection locked="0"/>
    </xf>
    <xf numFmtId="0" fontId="9" fillId="9" borderId="11"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49" fontId="13" fillId="0" borderId="4" xfId="0" applyNumberFormat="1" applyFont="1" applyBorder="1" applyAlignment="1">
      <alignment vertical="center" wrapText="1"/>
    </xf>
    <xf numFmtId="0" fontId="12" fillId="0" borderId="4" xfId="0" applyFont="1" applyBorder="1" applyAlignment="1" applyProtection="1">
      <alignment horizontal="center" wrapText="1"/>
      <protection locked="0"/>
    </xf>
    <xf numFmtId="0" fontId="12" fillId="4" borderId="1" xfId="0" applyFont="1" applyFill="1" applyBorder="1" applyAlignment="1">
      <alignment horizontal="centerContinuous" vertical="top"/>
    </xf>
    <xf numFmtId="0" fontId="12" fillId="4" borderId="2" xfId="0" applyFont="1" applyFill="1" applyBorder="1" applyAlignment="1">
      <alignment horizontal="centerContinuous" vertical="top"/>
    </xf>
    <xf numFmtId="0" fontId="12" fillId="4" borderId="3" xfId="0" applyFont="1" applyFill="1" applyBorder="1" applyAlignment="1">
      <alignment horizontal="centerContinuous" vertical="top"/>
    </xf>
    <xf numFmtId="0" fontId="14" fillId="0" borderId="2" xfId="0" applyFont="1" applyBorder="1" applyAlignment="1">
      <alignment horizontal="left" vertical="top" wrapText="1" shrinkToFit="1"/>
    </xf>
    <xf numFmtId="0" fontId="13" fillId="0" borderId="4" xfId="0" applyFont="1" applyBorder="1" applyAlignment="1">
      <alignment vertical="top"/>
    </xf>
    <xf numFmtId="0" fontId="44" fillId="0" borderId="4" xfId="0" applyFont="1" applyBorder="1" applyAlignment="1">
      <alignment horizontal="left" vertical="top" wrapText="1"/>
    </xf>
    <xf numFmtId="0" fontId="5" fillId="0" borderId="4" xfId="0" applyFont="1" applyBorder="1" applyAlignment="1">
      <alignment vertical="top"/>
    </xf>
    <xf numFmtId="0" fontId="12" fillId="0" borderId="3" xfId="0" applyFont="1" applyBorder="1" applyAlignment="1">
      <alignment horizontal="center" vertical="center" wrapText="1"/>
    </xf>
    <xf numFmtId="0" fontId="5" fillId="0" borderId="3" xfId="0" applyFont="1" applyBorder="1" applyAlignment="1">
      <alignment vertical="top"/>
    </xf>
    <xf numFmtId="0" fontId="44" fillId="0" borderId="4" xfId="0" applyFont="1" applyBorder="1" applyAlignment="1">
      <alignment horizontal="left" vertical="top"/>
    </xf>
    <xf numFmtId="0" fontId="26" fillId="0" borderId="4" xfId="0" applyFont="1" applyBorder="1" applyAlignment="1">
      <alignment horizontal="left" vertical="top"/>
    </xf>
    <xf numFmtId="0" fontId="47" fillId="0" borderId="4" xfId="0" applyFont="1" applyBorder="1" applyAlignment="1">
      <alignment horizontal="center" vertical="center"/>
    </xf>
    <xf numFmtId="0" fontId="13" fillId="0" borderId="4" xfId="0" applyFont="1" applyBorder="1" applyAlignment="1">
      <alignment horizontal="left" vertical="top" wrapText="1" indent="1"/>
    </xf>
    <xf numFmtId="0" fontId="2" fillId="7" borderId="11" xfId="0" applyFont="1" applyFill="1" applyBorder="1" applyAlignment="1">
      <alignment horizontal="centerContinuous" vertical="center"/>
    </xf>
    <xf numFmtId="0" fontId="26" fillId="17" borderId="4" xfId="0" applyFont="1" applyFill="1" applyBorder="1" applyAlignment="1">
      <alignment horizontal="center" vertical="center" wrapText="1"/>
    </xf>
    <xf numFmtId="0" fontId="16" fillId="0" borderId="4" xfId="0" applyFont="1" applyBorder="1" applyAlignment="1">
      <alignment horizontal="left" vertical="top" wrapText="1"/>
    </xf>
    <xf numFmtId="0" fontId="26" fillId="17" borderId="4" xfId="0" applyFont="1" applyFill="1" applyBorder="1" applyAlignment="1">
      <alignment horizontal="center" vertical="top" wrapText="1"/>
    </xf>
    <xf numFmtId="0" fontId="16" fillId="0" borderId="4" xfId="0" applyFont="1" applyBorder="1" applyAlignment="1">
      <alignment vertical="center" wrapText="1"/>
    </xf>
    <xf numFmtId="0" fontId="11" fillId="0" borderId="18"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19" xfId="0" applyFont="1" applyBorder="1" applyAlignment="1">
      <alignment horizontal="center" vertical="center"/>
    </xf>
    <xf numFmtId="0" fontId="0" fillId="5" borderId="5" xfId="0" applyFill="1" applyBorder="1"/>
    <xf numFmtId="0" fontId="40" fillId="0" borderId="4" xfId="0" applyFont="1" applyBorder="1"/>
    <xf numFmtId="0" fontId="40" fillId="0" borderId="4" xfId="0" applyFont="1" applyBorder="1" applyAlignment="1">
      <alignment horizontal="center"/>
    </xf>
    <xf numFmtId="0" fontId="40" fillId="0" borderId="4" xfId="0" applyFont="1" applyBorder="1" applyAlignment="1">
      <alignment horizontal="center" wrapText="1"/>
    </xf>
    <xf numFmtId="0" fontId="11" fillId="0" borderId="16" xfId="0" applyFont="1" applyBorder="1" applyAlignment="1">
      <alignment horizontal="center" vertical="center"/>
    </xf>
    <xf numFmtId="0" fontId="11" fillId="0" borderId="5" xfId="0" applyFont="1" applyBorder="1" applyAlignment="1">
      <alignment vertical="center" wrapText="1"/>
    </xf>
    <xf numFmtId="0" fontId="11" fillId="0" borderId="3" xfId="0" applyFont="1" applyBorder="1" applyAlignment="1">
      <alignment horizontal="center" vertical="center"/>
    </xf>
    <xf numFmtId="0" fontId="27" fillId="0" borderId="16" xfId="0" applyFont="1" applyBorder="1" applyAlignment="1">
      <alignment horizontal="center" vertical="center" wrapText="1"/>
    </xf>
    <xf numFmtId="0" fontId="27" fillId="0" borderId="0" xfId="0" applyFont="1" applyAlignment="1">
      <alignment horizontal="left" vertical="center" wrapText="1"/>
    </xf>
    <xf numFmtId="0" fontId="27" fillId="0" borderId="4" xfId="0" applyFont="1" applyBorder="1" applyAlignment="1">
      <alignment horizontal="center" vertical="center" wrapText="1"/>
    </xf>
    <xf numFmtId="0" fontId="11" fillId="0" borderId="5" xfId="0" applyFont="1" applyBorder="1"/>
    <xf numFmtId="0" fontId="11" fillId="0" borderId="5" xfId="0" applyFont="1" applyBorder="1" applyAlignment="1">
      <alignment horizontal="center" vertical="center"/>
    </xf>
    <xf numFmtId="0" fontId="26" fillId="0" borderId="4" xfId="0" applyFont="1" applyBorder="1" applyAlignment="1">
      <alignment horizontal="left" vertical="center" wrapText="1"/>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3" fillId="0" borderId="18" xfId="0" applyFont="1" applyBorder="1" applyAlignment="1">
      <alignment horizontal="center" vertical="center" wrapText="1"/>
    </xf>
    <xf numFmtId="0" fontId="11" fillId="0" borderId="0" xfId="0" applyFont="1" applyAlignment="1">
      <alignment horizontal="left" vertical="center" wrapText="1"/>
    </xf>
    <xf numFmtId="0" fontId="11" fillId="0" borderId="18" xfId="0" applyFont="1" applyBorder="1" applyAlignment="1">
      <alignment horizontal="center" vertical="center"/>
    </xf>
    <xf numFmtId="0" fontId="11" fillId="0" borderId="13" xfId="0" applyFont="1" applyBorder="1"/>
    <xf numFmtId="0" fontId="37" fillId="0" borderId="4" xfId="0" applyFont="1" applyBorder="1" applyAlignment="1">
      <alignment horizontal="left" vertical="top" wrapText="1" indent="1"/>
    </xf>
    <xf numFmtId="0" fontId="13" fillId="0" borderId="3" xfId="0" applyFont="1" applyBorder="1" applyAlignment="1">
      <alignment wrapText="1"/>
    </xf>
    <xf numFmtId="0" fontId="12" fillId="0" borderId="3" xfId="0" applyFont="1" applyBorder="1" applyAlignment="1">
      <alignment horizontal="center" vertical="center"/>
    </xf>
    <xf numFmtId="0" fontId="48" fillId="0" borderId="3" xfId="0" applyFont="1" applyBorder="1"/>
    <xf numFmtId="0" fontId="32" fillId="0" borderId="4" xfId="0" applyFont="1" applyBorder="1" applyAlignment="1">
      <alignment horizontal="left" vertical="center" wrapText="1"/>
    </xf>
    <xf numFmtId="0" fontId="1" fillId="0" borderId="0" xfId="0" applyFont="1" applyAlignment="1">
      <alignment horizontal="center" vertical="center"/>
    </xf>
    <xf numFmtId="0" fontId="17" fillId="0" borderId="4"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49" fontId="13" fillId="0" borderId="4" xfId="0" applyNumberFormat="1" applyFont="1" applyBorder="1" applyAlignment="1">
      <alignment horizontal="left" vertical="center" wrapText="1" indent="1"/>
    </xf>
    <xf numFmtId="0" fontId="13" fillId="0" borderId="4" xfId="0" applyFont="1" applyBorder="1" applyAlignment="1">
      <alignment horizontal="left" vertical="center" wrapText="1" indent="1"/>
    </xf>
    <xf numFmtId="0" fontId="11" fillId="0" borderId="4" xfId="0" applyFont="1" applyBorder="1" applyAlignment="1" applyProtection="1">
      <alignment horizontal="center" vertical="center"/>
      <protection locked="0"/>
    </xf>
    <xf numFmtId="0" fontId="13" fillId="0" borderId="4" xfId="11" applyBorder="1" applyAlignment="1">
      <alignment horizontal="left" vertical="center" wrapText="1" indent="1"/>
    </xf>
    <xf numFmtId="0" fontId="13" fillId="0" borderId="3"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2" fillId="5" borderId="20"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3" fillId="5" borderId="4" xfId="0" applyFont="1" applyFill="1" applyBorder="1" applyAlignment="1">
      <alignment vertical="center"/>
    </xf>
    <xf numFmtId="0" fontId="12" fillId="5" borderId="4" xfId="0" applyFont="1" applyFill="1" applyBorder="1" applyAlignment="1">
      <alignment horizontal="center" vertical="center"/>
    </xf>
    <xf numFmtId="0" fontId="13" fillId="0" borderId="11" xfId="5" applyBorder="1" applyAlignment="1">
      <alignment horizontal="left" vertical="top" wrapText="1"/>
    </xf>
    <xf numFmtId="0" fontId="12" fillId="3" borderId="1" xfId="0" applyFont="1" applyFill="1" applyBorder="1" applyAlignment="1">
      <alignment horizontal="centerContinuous" vertical="center" wrapText="1"/>
    </xf>
    <xf numFmtId="0" fontId="12" fillId="3" borderId="2" xfId="0" applyFont="1" applyFill="1" applyBorder="1" applyAlignment="1">
      <alignment horizontal="centerContinuous" vertical="center" wrapText="1"/>
    </xf>
    <xf numFmtId="0" fontId="12" fillId="3" borderId="3" xfId="0" applyFont="1" applyFill="1" applyBorder="1" applyAlignment="1">
      <alignment horizontal="centerContinuous" vertical="center" wrapText="1"/>
    </xf>
    <xf numFmtId="0" fontId="14" fillId="0" borderId="4" xfId="0" applyFont="1" applyBorder="1" applyAlignment="1" applyProtection="1">
      <alignment horizontal="left" vertical="top" wrapText="1"/>
      <protection locked="0"/>
    </xf>
    <xf numFmtId="0" fontId="24" fillId="0" borderId="4" xfId="0" applyFont="1" applyBorder="1" applyAlignment="1" applyProtection="1">
      <alignment horizontal="center" vertical="top" wrapText="1" shrinkToFit="1"/>
      <protection locked="0"/>
    </xf>
    <xf numFmtId="0" fontId="50" fillId="0" borderId="4" xfId="0" applyFont="1" applyBorder="1" applyAlignment="1" applyProtection="1">
      <alignment horizontal="left" vertical="top" wrapText="1" shrinkToFit="1"/>
      <protection locked="0"/>
    </xf>
    <xf numFmtId="0" fontId="12" fillId="0" borderId="3" xfId="0" applyFont="1" applyBorder="1" applyAlignment="1" applyProtection="1">
      <alignment horizontal="center" vertical="center" wrapText="1" shrinkToFit="1"/>
      <protection locked="0"/>
    </xf>
    <xf numFmtId="0" fontId="5" fillId="0" borderId="3" xfId="0" applyFont="1" applyBorder="1" applyAlignment="1" applyProtection="1">
      <alignment horizontal="left"/>
      <protection locked="0"/>
    </xf>
    <xf numFmtId="0" fontId="13" fillId="5" borderId="4" xfId="0" applyFont="1" applyFill="1" applyBorder="1" applyAlignment="1">
      <alignment horizontal="left" vertical="top" wrapText="1" indent="1"/>
    </xf>
    <xf numFmtId="0" fontId="14" fillId="0" borderId="4" xfId="0" applyFont="1" applyBorder="1" applyAlignment="1">
      <alignment horizontal="left" vertical="top" wrapText="1" indent="1" shrinkToFit="1"/>
    </xf>
    <xf numFmtId="0" fontId="11" fillId="0" borderId="4" xfId="0" applyFont="1" applyBorder="1" applyAlignment="1">
      <alignment horizontal="left" vertical="top" wrapText="1" indent="1"/>
    </xf>
    <xf numFmtId="0" fontId="13" fillId="0" borderId="1" xfId="11" applyBorder="1" applyAlignment="1">
      <alignment horizontal="left" vertical="top" wrapText="1" indent="1"/>
    </xf>
    <xf numFmtId="0" fontId="13" fillId="0" borderId="4" xfId="9" applyFont="1" applyBorder="1" applyAlignment="1">
      <alignment horizontal="left" vertical="top" wrapText="1" indent="1"/>
    </xf>
    <xf numFmtId="0" fontId="13" fillId="6" borderId="4" xfId="5" applyFill="1" applyBorder="1" applyAlignment="1">
      <alignment horizontal="left" vertical="top" wrapText="1" indent="1"/>
    </xf>
    <xf numFmtId="0" fontId="13" fillId="0" borderId="4" xfId="11" applyBorder="1" applyAlignment="1">
      <alignment horizontal="left" vertical="top" wrapText="1" indent="1"/>
    </xf>
    <xf numFmtId="0" fontId="14" fillId="0" borderId="4" xfId="16" applyFont="1" applyBorder="1" applyAlignment="1">
      <alignment horizontal="left" vertical="top" wrapText="1" indent="1" shrinkToFit="1"/>
    </xf>
    <xf numFmtId="0" fontId="13" fillId="0" borderId="4" xfId="0" applyFont="1" applyBorder="1" applyAlignment="1">
      <alignment horizontal="left" wrapText="1" indent="1" shrinkToFit="1"/>
    </xf>
    <xf numFmtId="0" fontId="13" fillId="0" borderId="4" xfId="5" applyBorder="1" applyAlignment="1">
      <alignment horizontal="left" vertical="top" wrapText="1" indent="1"/>
    </xf>
    <xf numFmtId="0" fontId="13" fillId="0" borderId="4" xfId="5" applyBorder="1" applyAlignment="1">
      <alignment horizontal="left" vertical="top" wrapText="1"/>
    </xf>
    <xf numFmtId="0" fontId="12" fillId="0" borderId="4" xfId="11" applyFont="1" applyBorder="1" applyAlignment="1" applyProtection="1">
      <alignment horizontal="left" vertical="top" wrapText="1"/>
      <protection locked="0"/>
    </xf>
    <xf numFmtId="0" fontId="38" fillId="0" borderId="1" xfId="0" applyFont="1" applyBorder="1" applyAlignment="1">
      <alignment horizontal="center" vertical="center"/>
    </xf>
    <xf numFmtId="0" fontId="13" fillId="0" borderId="4" xfId="14" applyAlignment="1">
      <alignment vertical="top" wrapText="1"/>
    </xf>
    <xf numFmtId="0" fontId="38" fillId="10" borderId="1" xfId="0" applyFont="1" applyFill="1" applyBorder="1" applyAlignment="1">
      <alignment horizontal="centerContinuous" wrapText="1"/>
    </xf>
    <xf numFmtId="0" fontId="38" fillId="10" borderId="2" xfId="0" applyFont="1" applyFill="1" applyBorder="1" applyAlignment="1">
      <alignment horizontal="centerContinuous" wrapText="1"/>
    </xf>
    <xf numFmtId="0" fontId="14" fillId="0" borderId="4" xfId="0" applyFont="1" applyBorder="1" applyAlignment="1">
      <alignment horizontal="left" vertical="top" wrapText="1" indent="1"/>
    </xf>
    <xf numFmtId="0" fontId="12" fillId="0" borderId="5" xfId="0" applyFont="1" applyBorder="1" applyAlignment="1" applyProtection="1">
      <alignment horizontal="center" vertical="center" wrapText="1" shrinkToFit="1"/>
      <protection locked="0"/>
    </xf>
    <xf numFmtId="0" fontId="13" fillId="0" borderId="5" xfId="0" applyFont="1" applyBorder="1" applyAlignment="1" applyProtection="1">
      <alignment horizontal="left" vertical="center" wrapText="1" shrinkToFit="1"/>
      <protection locked="0"/>
    </xf>
    <xf numFmtId="0" fontId="12" fillId="0" borderId="15" xfId="0" applyFont="1" applyBorder="1" applyAlignment="1" applyProtection="1">
      <alignment horizontal="center" vertical="center" wrapText="1" shrinkToFit="1"/>
      <protection locked="0"/>
    </xf>
    <xf numFmtId="0" fontId="0" fillId="0" borderId="9" xfId="0" applyBorder="1"/>
    <xf numFmtId="0" fontId="12" fillId="0" borderId="14" xfId="0" applyFont="1" applyBorder="1" applyAlignment="1" applyProtection="1">
      <alignment horizontal="center" vertical="center" wrapText="1" shrinkToFit="1"/>
      <protection locked="0"/>
    </xf>
    <xf numFmtId="0" fontId="26" fillId="4" borderId="2" xfId="0" applyFont="1" applyFill="1" applyBorder="1" applyAlignment="1">
      <alignment horizontal="centerContinuous" wrapText="1"/>
    </xf>
    <xf numFmtId="0" fontId="26" fillId="4" borderId="3" xfId="0" applyFont="1" applyFill="1" applyBorder="1" applyAlignment="1">
      <alignment horizontal="centerContinuous" wrapText="1"/>
    </xf>
    <xf numFmtId="0" fontId="13" fillId="0" borderId="4" xfId="0" applyFont="1" applyBorder="1" applyAlignment="1">
      <alignment horizontal="left" wrapText="1" indent="1"/>
    </xf>
    <xf numFmtId="0" fontId="13" fillId="0" borderId="4" xfId="0" applyFont="1" applyBorder="1" applyAlignment="1" applyProtection="1">
      <alignment horizontal="left" vertical="center" wrapText="1" indent="1" shrinkToFit="1"/>
      <protection locked="0"/>
    </xf>
    <xf numFmtId="0" fontId="13" fillId="0" borderId="3" xfId="0" applyFont="1" applyBorder="1" applyAlignment="1" applyProtection="1">
      <alignment horizontal="left" vertical="center" wrapText="1" indent="1" shrinkToFit="1"/>
      <protection locked="0"/>
    </xf>
    <xf numFmtId="0" fontId="13" fillId="0" borderId="2" xfId="0" applyFont="1" applyBorder="1" applyAlignment="1" applyProtection="1">
      <alignment horizontal="left" vertical="center" wrapText="1" indent="1" shrinkToFit="1"/>
      <protection locked="0"/>
    </xf>
    <xf numFmtId="0" fontId="15" fillId="5" borderId="4" xfId="0" applyFont="1" applyFill="1" applyBorder="1" applyAlignment="1" applyProtection="1">
      <alignment horizontal="left" vertical="top" wrapText="1" shrinkToFit="1"/>
      <protection locked="0"/>
    </xf>
    <xf numFmtId="0" fontId="17" fillId="0" borderId="4" xfId="0" applyFont="1" applyBorder="1" applyAlignment="1" applyProtection="1">
      <alignment horizontal="left" vertical="top" wrapText="1"/>
      <protection locked="0"/>
    </xf>
    <xf numFmtId="0" fontId="12" fillId="4" borderId="4" xfId="0" applyFont="1" applyFill="1" applyBorder="1" applyAlignment="1">
      <alignment horizontal="centerContinuous" wrapText="1"/>
    </xf>
    <xf numFmtId="0" fontId="11" fillId="0" borderId="4" xfId="0" applyFont="1" applyBorder="1" applyAlignment="1" applyProtection="1">
      <alignment horizontal="left"/>
      <protection locked="0"/>
    </xf>
    <xf numFmtId="0" fontId="11" fillId="0" borderId="4" xfId="0" applyFont="1" applyBorder="1" applyAlignment="1" applyProtection="1">
      <alignment horizontal="left" vertical="top" wrapText="1"/>
      <protection locked="0"/>
    </xf>
    <xf numFmtId="0" fontId="13" fillId="0" borderId="4" xfId="0" applyFont="1" applyBorder="1" applyAlignment="1" applyProtection="1">
      <alignment horizontal="left" wrapText="1" shrinkToFit="1"/>
      <protection locked="0"/>
    </xf>
    <xf numFmtId="0" fontId="11" fillId="0" borderId="4" xfId="0" applyFont="1" applyBorder="1" applyAlignment="1" applyProtection="1">
      <alignment horizontal="left" wrapText="1"/>
      <protection locked="0"/>
    </xf>
    <xf numFmtId="0" fontId="14" fillId="0" borderId="4" xfId="0" applyFont="1" applyBorder="1" applyAlignment="1">
      <alignment horizontal="justify" vertical="center" wrapText="1"/>
    </xf>
    <xf numFmtId="0" fontId="13" fillId="0" borderId="4" xfId="0" applyFont="1" applyBorder="1" applyAlignment="1" applyProtection="1">
      <alignment horizontal="left" vertical="center" wrapText="1"/>
      <protection locked="0"/>
    </xf>
    <xf numFmtId="0" fontId="26" fillId="4" borderId="4" xfId="0" applyFont="1" applyFill="1" applyBorder="1" applyAlignment="1">
      <alignment horizontal="centerContinuous" wrapText="1"/>
    </xf>
    <xf numFmtId="0" fontId="11" fillId="0" borderId="4" xfId="0" applyFont="1" applyBorder="1" applyAlignment="1">
      <alignment horizontal="left" vertical="center" wrapText="1" indent="1"/>
    </xf>
    <xf numFmtId="0" fontId="13" fillId="0" borderId="4" xfId="11" applyBorder="1" applyAlignment="1">
      <alignment horizontal="left" vertical="top" wrapText="1" indent="1" shrinkToFit="1"/>
    </xf>
    <xf numFmtId="0" fontId="11" fillId="0" borderId="4" xfId="0" applyFont="1" applyBorder="1" applyAlignment="1">
      <alignment horizontal="left" vertical="top" indent="1"/>
    </xf>
    <xf numFmtId="0" fontId="11" fillId="0" borderId="4" xfId="0" applyFont="1" applyBorder="1" applyAlignment="1">
      <alignment horizontal="left" wrapText="1" indent="1"/>
    </xf>
    <xf numFmtId="0" fontId="14" fillId="5" borderId="4" xfId="0" applyFont="1" applyFill="1" applyBorder="1" applyAlignment="1">
      <alignment horizontal="left" vertical="top" wrapText="1" indent="1"/>
    </xf>
    <xf numFmtId="0" fontId="38" fillId="11" borderId="1" xfId="0" applyFont="1" applyFill="1" applyBorder="1" applyAlignment="1">
      <alignment horizontal="centerContinuous" vertical="center" wrapText="1"/>
    </xf>
    <xf numFmtId="0" fontId="38" fillId="11" borderId="2" xfId="0" applyFont="1" applyFill="1" applyBorder="1" applyAlignment="1">
      <alignment horizontal="centerContinuous" vertical="center" wrapText="1"/>
    </xf>
    <xf numFmtId="0" fontId="35" fillId="13" borderId="1" xfId="0" applyFont="1" applyFill="1" applyBorder="1" applyAlignment="1">
      <alignment horizontal="centerContinuous" vertical="center" wrapText="1"/>
    </xf>
    <xf numFmtId="0" fontId="35" fillId="13" borderId="2" xfId="0" applyFont="1" applyFill="1" applyBorder="1" applyAlignment="1">
      <alignment horizontal="centerContinuous" vertical="center" wrapText="1"/>
    </xf>
    <xf numFmtId="0" fontId="12" fillId="18" borderId="1" xfId="0" applyFont="1" applyFill="1" applyBorder="1" applyAlignment="1">
      <alignment horizontal="centerContinuous" vertical="center" wrapText="1"/>
    </xf>
    <xf numFmtId="0" fontId="26" fillId="18" borderId="2" xfId="0" applyFont="1" applyFill="1" applyBorder="1" applyAlignment="1">
      <alignment horizontal="centerContinuous" vertical="center" wrapText="1"/>
    </xf>
    <xf numFmtId="0" fontId="26" fillId="18" borderId="3" xfId="0" applyFont="1" applyFill="1" applyBorder="1" applyAlignment="1">
      <alignment horizontal="centerContinuous" vertical="center" wrapText="1"/>
    </xf>
    <xf numFmtId="0" fontId="12" fillId="4" borderId="1" xfId="0" applyFont="1" applyFill="1" applyBorder="1" applyAlignment="1">
      <alignment horizontal="centerContinuous" vertical="center" wrapText="1"/>
    </xf>
    <xf numFmtId="0" fontId="12" fillId="4" borderId="2" xfId="0" applyFont="1" applyFill="1" applyBorder="1" applyAlignment="1">
      <alignment horizontal="centerContinuous" vertical="center" wrapText="1"/>
    </xf>
    <xf numFmtId="0" fontId="12" fillId="4" borderId="3" xfId="0" applyFont="1" applyFill="1" applyBorder="1" applyAlignment="1">
      <alignment horizontal="centerContinuous" vertical="center" wrapText="1"/>
    </xf>
    <xf numFmtId="0" fontId="26" fillId="4" borderId="2" xfId="0" applyFont="1" applyFill="1" applyBorder="1" applyAlignment="1">
      <alignment horizontal="centerContinuous" vertical="center" wrapText="1"/>
    </xf>
    <xf numFmtId="0" fontId="26" fillId="4" borderId="3" xfId="0" applyFont="1" applyFill="1" applyBorder="1" applyAlignment="1">
      <alignment horizontal="centerContinuous" vertical="center" wrapText="1"/>
    </xf>
    <xf numFmtId="0" fontId="12" fillId="17" borderId="1" xfId="0" applyFont="1" applyFill="1" applyBorder="1" applyAlignment="1">
      <alignment horizontal="centerContinuous" vertical="center" wrapText="1"/>
    </xf>
    <xf numFmtId="0" fontId="12" fillId="17" borderId="2" xfId="0" applyFont="1" applyFill="1" applyBorder="1" applyAlignment="1">
      <alignment horizontal="centerContinuous" vertical="center" wrapText="1"/>
    </xf>
    <xf numFmtId="0" fontId="12" fillId="17" borderId="3" xfId="0" applyFont="1" applyFill="1" applyBorder="1" applyAlignment="1">
      <alignment horizontal="centerContinuous" vertical="center" wrapText="1"/>
    </xf>
    <xf numFmtId="0" fontId="12" fillId="0" borderId="4" xfId="0" applyFont="1" applyBorder="1" applyAlignment="1">
      <alignment horizontal="center" vertical="top" wrapText="1" shrinkToFit="1"/>
    </xf>
    <xf numFmtId="0" fontId="37" fillId="12" borderId="4" xfId="0" applyFont="1" applyFill="1" applyBorder="1" applyAlignment="1">
      <alignment horizontal="left" vertical="top" wrapText="1" indent="1"/>
    </xf>
    <xf numFmtId="0" fontId="13" fillId="0" borderId="8" xfId="0" applyFont="1" applyBorder="1" applyAlignment="1">
      <alignment vertical="center" wrapText="1"/>
    </xf>
    <xf numFmtId="0" fontId="46" fillId="0" borderId="8" xfId="0" applyFont="1" applyBorder="1" applyAlignment="1">
      <alignment wrapText="1"/>
    </xf>
    <xf numFmtId="0" fontId="12" fillId="0" borderId="8" xfId="0" applyFont="1" applyBorder="1" applyAlignment="1">
      <alignment wrapText="1"/>
    </xf>
    <xf numFmtId="0" fontId="13" fillId="0" borderId="20" xfId="0" applyFont="1" applyBorder="1" applyAlignment="1">
      <alignment horizontal="center"/>
    </xf>
    <xf numFmtId="0" fontId="27" fillId="0" borderId="4" xfId="0" applyFont="1" applyBorder="1" applyAlignment="1">
      <alignment horizontal="left" vertical="center" wrapText="1"/>
    </xf>
    <xf numFmtId="0" fontId="13" fillId="0" borderId="8" xfId="0" applyFont="1" applyBorder="1" applyAlignment="1">
      <alignment horizontal="left" vertical="top" wrapText="1"/>
    </xf>
    <xf numFmtId="0" fontId="27" fillId="0" borderId="8" xfId="0" applyFont="1" applyBorder="1" applyAlignment="1">
      <alignment horizontal="left" vertical="top" wrapText="1"/>
    </xf>
    <xf numFmtId="0" fontId="12" fillId="10" borderId="1" xfId="0" applyFont="1" applyFill="1" applyBorder="1" applyAlignment="1">
      <alignment horizontal="centerContinuous" vertical="center" wrapText="1"/>
    </xf>
    <xf numFmtId="0" fontId="12" fillId="10" borderId="2" xfId="0" applyFont="1" applyFill="1" applyBorder="1" applyAlignment="1">
      <alignment horizontal="centerContinuous" vertical="center" wrapText="1"/>
    </xf>
    <xf numFmtId="0" fontId="12" fillId="10" borderId="3" xfId="0" applyFont="1" applyFill="1" applyBorder="1" applyAlignment="1">
      <alignment horizontal="centerContinuous" vertical="center" wrapText="1"/>
    </xf>
    <xf numFmtId="0" fontId="12" fillId="10" borderId="11" xfId="0" applyFont="1" applyFill="1" applyBorder="1" applyAlignment="1">
      <alignment horizontal="centerContinuous" vertical="center" wrapText="1"/>
    </xf>
    <xf numFmtId="0" fontId="13" fillId="0" borderId="8" xfId="0" applyFont="1" applyBorder="1" applyAlignment="1">
      <alignment horizontal="left" vertical="center" wrapText="1" indent="1"/>
    </xf>
    <xf numFmtId="0" fontId="27" fillId="0" borderId="8" xfId="0" applyFont="1" applyBorder="1" applyAlignment="1">
      <alignment horizontal="left" vertical="center" wrapText="1" indent="1"/>
    </xf>
    <xf numFmtId="0" fontId="13" fillId="22" borderId="8" xfId="0" applyFont="1" applyFill="1" applyBorder="1" applyAlignment="1">
      <alignment horizontal="left" vertical="center" wrapText="1" indent="1"/>
    </xf>
    <xf numFmtId="0" fontId="19" fillId="4" borderId="10" xfId="0" applyFont="1" applyFill="1" applyBorder="1" applyAlignment="1">
      <alignment horizontal="centerContinuous"/>
    </xf>
    <xf numFmtId="0" fontId="38" fillId="20" borderId="2" xfId="0" applyFont="1" applyFill="1" applyBorder="1" applyAlignment="1">
      <alignment horizontal="centerContinuous"/>
    </xf>
    <xf numFmtId="0" fontId="38" fillId="20" borderId="3" xfId="0" applyFont="1" applyFill="1" applyBorder="1" applyAlignment="1">
      <alignment horizontal="centerContinuous"/>
    </xf>
    <xf numFmtId="0" fontId="11" fillId="0" borderId="4" xfId="0" applyFont="1" applyBorder="1" applyAlignment="1">
      <alignment horizontal="center" wrapText="1" shrinkToFit="1"/>
    </xf>
    <xf numFmtId="0" fontId="13" fillId="6" borderId="4" xfId="0" applyFont="1" applyFill="1" applyBorder="1" applyAlignment="1">
      <alignment horizontal="left" vertical="top" wrapText="1" indent="1"/>
    </xf>
    <xf numFmtId="0" fontId="14" fillId="0" borderId="4" xfId="16" applyFont="1" applyBorder="1" applyAlignment="1">
      <alignment horizontal="left" vertical="center" wrapText="1" indent="1" shrinkToFit="1"/>
    </xf>
    <xf numFmtId="0" fontId="12" fillId="9" borderId="8" xfId="0" applyFont="1" applyFill="1" applyBorder="1" applyAlignment="1">
      <alignment horizontal="center" vertical="center" wrapText="1"/>
    </xf>
    <xf numFmtId="0" fontId="26" fillId="0" borderId="8" xfId="0" applyFont="1" applyBorder="1" applyAlignment="1">
      <alignment horizontal="center" vertical="center" wrapText="1"/>
    </xf>
    <xf numFmtId="0" fontId="26" fillId="22" borderId="8" xfId="0" applyFont="1" applyFill="1" applyBorder="1" applyAlignment="1">
      <alignment horizontal="center" vertical="center" wrapText="1"/>
    </xf>
    <xf numFmtId="0" fontId="12" fillId="22" borderId="8" xfId="0" applyFont="1" applyFill="1" applyBorder="1" applyAlignment="1">
      <alignment horizontal="center" vertical="center" wrapText="1"/>
    </xf>
    <xf numFmtId="0" fontId="26" fillId="0" borderId="8" xfId="0" applyFont="1" applyBorder="1" applyAlignment="1">
      <alignment horizontal="center" vertical="center"/>
    </xf>
    <xf numFmtId="0" fontId="13" fillId="0" borderId="8" xfId="0" applyFont="1" applyBorder="1" applyAlignment="1">
      <alignment horizontal="left" wrapText="1" indent="1"/>
    </xf>
    <xf numFmtId="0" fontId="13" fillId="22" borderId="8" xfId="0" applyFont="1" applyFill="1" applyBorder="1" applyAlignment="1">
      <alignment horizontal="left" vertical="top" wrapText="1"/>
    </xf>
    <xf numFmtId="0" fontId="27" fillId="0" borderId="8" xfId="0" applyFont="1" applyBorder="1" applyAlignment="1">
      <alignment horizontal="left" wrapText="1" indent="1"/>
    </xf>
    <xf numFmtId="0" fontId="26" fillId="10" borderId="1" xfId="0" applyFont="1" applyFill="1" applyBorder="1" applyAlignment="1">
      <alignment horizontal="centerContinuous"/>
    </xf>
    <xf numFmtId="0" fontId="26" fillId="10" borderId="2" xfId="0" applyFont="1" applyFill="1" applyBorder="1" applyAlignment="1">
      <alignment horizontal="centerContinuous"/>
    </xf>
    <xf numFmtId="0" fontId="26" fillId="10" borderId="22" xfId="0" applyFont="1" applyFill="1" applyBorder="1" applyAlignment="1">
      <alignment horizontal="centerContinuous"/>
    </xf>
    <xf numFmtId="0" fontId="9" fillId="9" borderId="4" xfId="0" applyFont="1" applyFill="1" applyBorder="1" applyAlignment="1">
      <alignment horizontal="center" vertical="center" wrapText="1"/>
    </xf>
    <xf numFmtId="0" fontId="12" fillId="0" borderId="4" xfId="0" applyFont="1" applyBorder="1" applyAlignment="1">
      <alignment horizontal="left" vertical="center" wrapText="1"/>
    </xf>
    <xf numFmtId="0" fontId="1" fillId="0" borderId="0" xfId="0" applyFont="1"/>
    <xf numFmtId="0" fontId="1" fillId="0" borderId="4" xfId="0" applyFont="1" applyBorder="1"/>
    <xf numFmtId="0" fontId="1" fillId="0" borderId="4" xfId="0" applyFont="1" applyBorder="1" applyProtection="1">
      <protection locked="0"/>
    </xf>
    <xf numFmtId="0" fontId="1" fillId="0" borderId="4"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 fillId="0" borderId="18"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4" xfId="0" applyFont="1" applyBorder="1" applyAlignment="1" applyProtection="1">
      <alignment horizontal="left" wrapText="1" shrinkToFit="1"/>
      <protection locked="0"/>
    </xf>
    <xf numFmtId="0" fontId="1" fillId="17" borderId="0" xfId="0" applyFont="1" applyFill="1" applyAlignment="1">
      <alignment horizontal="centerContinuous" vertical="center" wrapText="1"/>
    </xf>
    <xf numFmtId="0" fontId="1" fillId="0" borderId="4" xfId="0" applyFont="1" applyBorder="1" applyAlignment="1" applyProtection="1">
      <alignment wrapText="1" shrinkToFit="1"/>
      <protection locked="0"/>
    </xf>
    <xf numFmtId="0" fontId="1" fillId="0" borderId="4" xfId="0" applyFont="1" applyBorder="1" applyAlignment="1" applyProtection="1">
      <alignment vertical="top" wrapText="1"/>
      <protection locked="0"/>
    </xf>
    <xf numFmtId="0" fontId="1" fillId="0" borderId="4" xfId="0" applyFont="1" applyBorder="1" applyAlignment="1">
      <alignment wrapText="1" shrinkToFit="1"/>
    </xf>
    <xf numFmtId="0" fontId="23" fillId="0" borderId="0" xfId="0" applyFont="1"/>
    <xf numFmtId="0" fontId="45" fillId="0" borderId="0" xfId="0" applyFont="1"/>
    <xf numFmtId="0" fontId="43" fillId="0" borderId="0" xfId="0" applyFont="1"/>
    <xf numFmtId="0" fontId="26" fillId="0" borderId="11" xfId="0" applyFont="1" applyBorder="1" applyAlignment="1">
      <alignment horizontal="left" vertical="center" wrapText="1"/>
    </xf>
    <xf numFmtId="0" fontId="11" fillId="0" borderId="18" xfId="0" applyFont="1" applyBorder="1"/>
    <xf numFmtId="0" fontId="11" fillId="0" borderId="20" xfId="0" applyFont="1" applyBorder="1"/>
    <xf numFmtId="0" fontId="51" fillId="0" borderId="4" xfId="0" applyFont="1" applyBorder="1" applyAlignment="1">
      <alignment horizontal="center" vertical="center" wrapText="1"/>
    </xf>
    <xf numFmtId="0" fontId="17" fillId="0" borderId="24" xfId="0" applyFont="1" applyBorder="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26" fillId="17" borderId="4" xfId="0" applyFont="1" applyFill="1" applyBorder="1" applyAlignment="1">
      <alignment horizontal="center" vertical="center" wrapText="1"/>
    </xf>
    <xf numFmtId="0" fontId="11" fillId="0" borderId="4" xfId="0" applyFont="1" applyBorder="1" applyAlignment="1">
      <alignment horizontal="left" vertical="top" wrapText="1"/>
    </xf>
    <xf numFmtId="0" fontId="2" fillId="7" borderId="4" xfId="0" applyFont="1" applyFill="1" applyBorder="1" applyAlignment="1">
      <alignment horizontal="center" vertical="center"/>
    </xf>
    <xf numFmtId="0" fontId="0" fillId="7" borderId="4" xfId="0" applyFill="1" applyBorder="1" applyAlignment="1"/>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3" xfId="0" applyFont="1" applyBorder="1" applyAlignment="1">
      <alignment vertical="top" wrapText="1"/>
    </xf>
    <xf numFmtId="0" fontId="21" fillId="7" borderId="6" xfId="0" applyFont="1" applyFill="1" applyBorder="1" applyAlignment="1">
      <alignment horizontal="center" vertical="center"/>
    </xf>
    <xf numFmtId="0" fontId="21" fillId="7" borderId="7" xfId="0" applyFont="1" applyFill="1" applyBorder="1" applyAlignment="1">
      <alignment horizontal="center" vertical="center"/>
    </xf>
    <xf numFmtId="0" fontId="38" fillId="0" borderId="4" xfId="0" applyFont="1" applyBorder="1" applyAlignment="1">
      <alignment horizontal="left" vertical="top" wrapText="1"/>
    </xf>
    <xf numFmtId="0" fontId="2" fillId="7" borderId="4" xfId="0" applyFont="1" applyFill="1" applyBorder="1" applyAlignment="1">
      <alignment horizontal="center" vertical="center" wrapText="1"/>
    </xf>
    <xf numFmtId="0" fontId="12" fillId="4" borderId="4" xfId="0" applyFont="1" applyFill="1" applyBorder="1" applyAlignment="1">
      <alignment horizontal="center" wrapText="1"/>
    </xf>
    <xf numFmtId="0" fontId="38" fillId="10" borderId="3" xfId="0" applyFont="1" applyFill="1" applyBorder="1" applyAlignment="1">
      <alignment horizontal="center" vertical="center" wrapText="1"/>
    </xf>
    <xf numFmtId="0" fontId="42" fillId="8" borderId="6" xfId="0" applyFont="1" applyFill="1" applyBorder="1" applyAlignment="1">
      <alignment horizontal="center" vertical="center" wrapText="1"/>
    </xf>
    <xf numFmtId="0" fontId="42" fillId="8" borderId="7" xfId="0" applyFont="1" applyFill="1" applyBorder="1" applyAlignment="1">
      <alignment horizontal="center" vertical="center" wrapText="1"/>
    </xf>
    <xf numFmtId="0" fontId="42" fillId="8" borderId="8" xfId="0" applyFont="1" applyFill="1" applyBorder="1" applyAlignment="1">
      <alignment horizontal="center" vertical="center" wrapText="1"/>
    </xf>
    <xf numFmtId="0" fontId="12" fillId="10" borderId="13" xfId="0" applyFont="1" applyFill="1" applyBorder="1" applyAlignment="1">
      <alignment horizontal="center" vertical="top"/>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top" wrapText="1"/>
    </xf>
    <xf numFmtId="0" fontId="12" fillId="0" borderId="1" xfId="11" applyFont="1" applyBorder="1" applyAlignment="1">
      <alignment horizontal="left" vertical="center" wrapText="1"/>
    </xf>
    <xf numFmtId="0" fontId="12" fillId="0" borderId="3" xfId="11" applyFont="1" applyBorder="1" applyAlignment="1">
      <alignment horizontal="left" vertical="center" wrapText="1"/>
    </xf>
    <xf numFmtId="0" fontId="12" fillId="0" borderId="4" xfId="0" applyFont="1" applyBorder="1" applyAlignment="1">
      <alignment horizontal="left" wrapText="1"/>
    </xf>
    <xf numFmtId="0" fontId="19" fillId="4" borderId="10" xfId="0" applyFont="1" applyFill="1" applyBorder="1" applyAlignment="1">
      <alignment horizont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0" borderId="1" xfId="16" applyFont="1" applyBorder="1" applyAlignment="1">
      <alignment horizontal="left" vertical="top" wrapText="1" shrinkToFit="1"/>
    </xf>
    <xf numFmtId="0" fontId="19" fillId="0" borderId="3" xfId="16" applyFont="1" applyBorder="1" applyAlignment="1">
      <alignment horizontal="left" vertical="top" wrapText="1" shrinkToFit="1"/>
    </xf>
    <xf numFmtId="0" fontId="12" fillId="0" borderId="4" xfId="5" applyFont="1" applyBorder="1" applyAlignment="1">
      <alignment horizontal="left" vertical="top" wrapText="1"/>
    </xf>
    <xf numFmtId="0" fontId="12" fillId="0" borderId="1" xfId="11" applyFont="1" applyBorder="1" applyAlignment="1">
      <alignment horizontal="left" vertical="top" wrapText="1"/>
    </xf>
    <xf numFmtId="0" fontId="12" fillId="0" borderId="3" xfId="11" applyFont="1" applyBorder="1" applyAlignment="1">
      <alignment horizontal="left" vertical="top" wrapText="1"/>
    </xf>
    <xf numFmtId="0" fontId="12" fillId="0" borderId="1" xfId="8" applyFont="1" applyBorder="1" applyAlignment="1">
      <alignment horizontal="left" vertical="top" wrapText="1"/>
    </xf>
    <xf numFmtId="0" fontId="12" fillId="0" borderId="3" xfId="8" applyFont="1" applyBorder="1" applyAlignment="1">
      <alignment horizontal="left" vertical="top" wrapText="1"/>
    </xf>
    <xf numFmtId="0" fontId="12" fillId="0" borderId="4" xfId="0" applyFont="1" applyBorder="1" applyAlignment="1">
      <alignment horizontal="left" wrapText="1" shrinkToFit="1"/>
    </xf>
    <xf numFmtId="0" fontId="38" fillId="0" borderId="1" xfId="0" applyFont="1" applyBorder="1" applyAlignment="1">
      <alignment horizontal="left" vertical="top" wrapText="1"/>
    </xf>
    <xf numFmtId="0" fontId="38" fillId="0" borderId="3" xfId="0" applyFont="1" applyBorder="1" applyAlignment="1">
      <alignment horizontal="left" vertical="top" wrapText="1"/>
    </xf>
    <xf numFmtId="0" fontId="41" fillId="14" borderId="6" xfId="0" applyFont="1" applyFill="1" applyBorder="1" applyAlignment="1">
      <alignment horizontal="center" vertical="center"/>
    </xf>
    <xf numFmtId="0" fontId="41" fillId="14" borderId="7" xfId="0" applyFont="1" applyFill="1" applyBorder="1" applyAlignment="1">
      <alignment horizontal="center" vertical="center"/>
    </xf>
    <xf numFmtId="0" fontId="41" fillId="14" borderId="8" xfId="0" applyFont="1" applyFill="1" applyBorder="1" applyAlignment="1">
      <alignment horizontal="center" vertical="center"/>
    </xf>
    <xf numFmtId="0" fontId="38" fillId="10" borderId="1" xfId="0" applyFont="1" applyFill="1" applyBorder="1" applyAlignment="1">
      <alignment horizontal="center" wrapText="1"/>
    </xf>
    <xf numFmtId="0" fontId="38" fillId="10" borderId="2" xfId="0" applyFont="1" applyFill="1" applyBorder="1" applyAlignment="1">
      <alignment horizontal="center" wrapText="1"/>
    </xf>
    <xf numFmtId="0" fontId="12" fillId="0" borderId="4" xfId="11" applyFont="1" applyBorder="1" applyAlignment="1">
      <alignment horizontal="left" vertical="top" wrapText="1"/>
    </xf>
    <xf numFmtId="0" fontId="12" fillId="0" borderId="4" xfId="11" applyFont="1" applyBorder="1" applyAlignment="1">
      <alignment horizontal="left" vertical="center" wrapText="1"/>
    </xf>
    <xf numFmtId="0" fontId="31" fillId="8" borderId="6" xfId="0" applyFont="1" applyFill="1" applyBorder="1" applyAlignment="1">
      <alignment horizontal="center" vertical="center" wrapText="1"/>
    </xf>
    <xf numFmtId="0" fontId="31" fillId="8" borderId="7" xfId="0" applyFont="1" applyFill="1" applyBorder="1" applyAlignment="1">
      <alignment horizontal="center" vertical="center" wrapText="1"/>
    </xf>
    <xf numFmtId="0" fontId="12" fillId="0" borderId="4" xfId="9" applyFont="1" applyBorder="1" applyAlignment="1">
      <alignment horizontal="left" vertical="top"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38" fillId="10" borderId="1" xfId="0" applyFont="1" applyFill="1" applyBorder="1" applyAlignment="1">
      <alignment horizontal="center" vertical="center"/>
    </xf>
    <xf numFmtId="0" fontId="38" fillId="10" borderId="2" xfId="0" applyFont="1" applyFill="1" applyBorder="1" applyAlignment="1">
      <alignment horizontal="center" vertical="center"/>
    </xf>
    <xf numFmtId="0" fontId="38" fillId="10" borderId="3" xfId="0" applyFont="1" applyFill="1" applyBorder="1" applyAlignment="1">
      <alignment horizontal="center" vertical="center"/>
    </xf>
    <xf numFmtId="0" fontId="31" fillId="8" borderId="4" xfId="0" applyFont="1" applyFill="1" applyBorder="1" applyAlignment="1">
      <alignment horizontal="center" vertical="center" wrapText="1"/>
    </xf>
    <xf numFmtId="0" fontId="16" fillId="0" borderId="4" xfId="0" applyFont="1" applyBorder="1" applyAlignment="1">
      <alignment horizontal="left" vertical="center" wrapText="1"/>
    </xf>
    <xf numFmtId="0" fontId="12" fillId="0" borderId="4" xfId="11" applyFont="1" applyBorder="1" applyAlignment="1">
      <alignment horizontal="left" vertical="top" wrapText="1" shrinkToFit="1"/>
    </xf>
    <xf numFmtId="0" fontId="38" fillId="10" borderId="4" xfId="0" applyFont="1" applyFill="1" applyBorder="1" applyAlignment="1">
      <alignment horizontal="center" vertical="center"/>
    </xf>
    <xf numFmtId="0" fontId="19" fillId="0" borderId="4" xfId="0" applyFont="1" applyBorder="1" applyAlignment="1">
      <alignment horizontal="left" vertical="center" wrapText="1"/>
    </xf>
    <xf numFmtId="0" fontId="12" fillId="0" borderId="4" xfId="0" applyFont="1" applyBorder="1" applyAlignment="1">
      <alignment vertical="center" wrapText="1"/>
    </xf>
    <xf numFmtId="2" fontId="12" fillId="0" borderId="4" xfId="11" applyNumberFormat="1" applyFont="1" applyBorder="1" applyAlignment="1">
      <alignment horizontal="left" vertical="top" wrapText="1" shrinkToFit="1"/>
    </xf>
    <xf numFmtId="2" fontId="12" fillId="0" borderId="4" xfId="11" applyNumberFormat="1" applyFont="1" applyBorder="1" applyAlignment="1">
      <alignment horizontal="left" vertical="center" wrapText="1" shrinkToFit="1"/>
    </xf>
    <xf numFmtId="49" fontId="12" fillId="0" borderId="4" xfId="11" applyNumberFormat="1" applyFont="1" applyBorder="1" applyAlignment="1">
      <alignment horizontal="left" vertical="top" wrapText="1" shrinkToFit="1"/>
    </xf>
    <xf numFmtId="0" fontId="12" fillId="0" borderId="4" xfId="12" applyFont="1" applyBorder="1" applyAlignment="1">
      <alignment horizontal="left" vertical="top" wrapText="1" shrinkToFi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41" fillId="8" borderId="6" xfId="0" applyFont="1" applyFill="1" applyBorder="1" applyAlignment="1">
      <alignment horizontal="center" vertical="center" wrapText="1"/>
    </xf>
    <xf numFmtId="0" fontId="41" fillId="8" borderId="7" xfId="0" applyFont="1" applyFill="1" applyBorder="1" applyAlignment="1">
      <alignment horizontal="center" vertical="center" wrapText="1"/>
    </xf>
    <xf numFmtId="0" fontId="38" fillId="0" borderId="2" xfId="0" applyFont="1" applyBorder="1" applyAlignment="1">
      <alignment horizontal="left" vertical="top" wrapText="1"/>
    </xf>
    <xf numFmtId="0" fontId="19" fillId="0" borderId="1"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vertical="top" wrapText="1"/>
    </xf>
    <xf numFmtId="0" fontId="19" fillId="0" borderId="3" xfId="0" applyFont="1" applyBorder="1" applyAlignment="1">
      <alignment vertical="top" wrapText="1"/>
    </xf>
    <xf numFmtId="0" fontId="12" fillId="0" borderId="1" xfId="0" applyFont="1" applyBorder="1" applyAlignment="1">
      <alignment wrapText="1"/>
    </xf>
    <xf numFmtId="0" fontId="12" fillId="0" borderId="3" xfId="0" applyFont="1" applyBorder="1" applyAlignment="1">
      <alignment wrapText="1"/>
    </xf>
    <xf numFmtId="0" fontId="49" fillId="8" borderId="1"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49" fillId="8"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0" borderId="1" xfId="0" applyFont="1" applyBorder="1" applyAlignment="1">
      <alignment horizontal="center" wrapText="1"/>
    </xf>
    <xf numFmtId="0" fontId="12" fillId="0" borderId="3" xfId="0" applyFont="1" applyBorder="1" applyAlignment="1">
      <alignment horizontal="center" wrapText="1"/>
    </xf>
    <xf numFmtId="0" fontId="12" fillId="22" borderId="1" xfId="0" applyFont="1" applyFill="1" applyBorder="1" applyAlignment="1">
      <alignment wrapText="1"/>
    </xf>
    <xf numFmtId="0" fontId="12" fillId="22" borderId="3" xfId="0" applyFont="1" applyFill="1" applyBorder="1" applyAlignment="1">
      <alignment wrapText="1"/>
    </xf>
    <xf numFmtId="0" fontId="31" fillId="15" borderId="4" xfId="0" applyFont="1" applyFill="1" applyBorder="1" applyAlignment="1">
      <alignment horizontal="center" vertical="center" wrapText="1"/>
    </xf>
    <xf numFmtId="0" fontId="38" fillId="10" borderId="4" xfId="0" applyFont="1" applyFill="1" applyBorder="1" applyAlignment="1">
      <alignment horizontal="center" wrapText="1"/>
    </xf>
    <xf numFmtId="0" fontId="38" fillId="12" borderId="4" xfId="0" applyFont="1" applyFill="1" applyBorder="1" applyAlignment="1">
      <alignment horizontal="left" vertical="top" wrapText="1"/>
    </xf>
    <xf numFmtId="0" fontId="12" fillId="21" borderId="1" xfId="0" applyFont="1" applyFill="1" applyBorder="1" applyAlignment="1">
      <alignment horizontal="center" wrapText="1"/>
    </xf>
    <xf numFmtId="0" fontId="12" fillId="21" borderId="2" xfId="0" applyFont="1" applyFill="1" applyBorder="1" applyAlignment="1">
      <alignment horizontal="center" wrapText="1"/>
    </xf>
    <xf numFmtId="0" fontId="12" fillId="21" borderId="22" xfId="0" applyFont="1" applyFill="1" applyBorder="1" applyAlignment="1">
      <alignment horizontal="center" wrapText="1"/>
    </xf>
    <xf numFmtId="0" fontId="12" fillId="0" borderId="1" xfId="0" applyFont="1" applyBorder="1" applyAlignment="1">
      <alignment vertical="top" wrapText="1"/>
    </xf>
    <xf numFmtId="0" fontId="12" fillId="0" borderId="3" xfId="0" applyFont="1" applyBorder="1" applyAlignment="1">
      <alignment vertical="top" wrapText="1"/>
    </xf>
  </cellXfs>
  <cellStyles count="19">
    <cellStyle name="Normal" xfId="0" builtinId="0"/>
    <cellStyle name="Normal 12 2" xfId="1"/>
    <cellStyle name="Normal 17" xfId="4"/>
    <cellStyle name="Normal 2 5" xfId="12"/>
    <cellStyle name="Normal 3" xfId="17"/>
    <cellStyle name="Normal 33" xfId="2"/>
    <cellStyle name="Normal 4" xfId="14"/>
    <cellStyle name="Normal 44" xfId="7"/>
    <cellStyle name="Normal 45" xfId="3"/>
    <cellStyle name="Normal 46" xfId="5"/>
    <cellStyle name="Normal 5" xfId="6"/>
    <cellStyle name="Normal 52" xfId="10"/>
    <cellStyle name="Normal 6" xfId="13"/>
    <cellStyle name="Normal 60" xfId="8"/>
    <cellStyle name="Normal 63" xfId="9"/>
    <cellStyle name="Normal 7" xfId="16"/>
    <cellStyle name="Normal 8" xfId="15"/>
    <cellStyle name="Normal 8 2" xfId="18"/>
    <cellStyle name="Normal_HR Staffing 06_14_07" xfId="1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Theme_BD_Excel-Dec2020">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27"/>
  <sheetViews>
    <sheetView zoomScaleNormal="100" zoomScaleSheetLayoutView="100" workbookViewId="0">
      <selection activeCell="B15" sqref="B15"/>
    </sheetView>
  </sheetViews>
  <sheetFormatPr defaultColWidth="9.125" defaultRowHeight="15"/>
  <cols>
    <col min="1" max="1" width="10.875" style="16" customWidth="1"/>
    <col min="2" max="2" width="64.875" style="1" customWidth="1"/>
    <col min="3" max="3" width="49.875" style="16" customWidth="1"/>
    <col min="4" max="4" width="13.375" style="17" customWidth="1"/>
    <col min="5" max="5" width="13.125" style="18" customWidth="1"/>
    <col min="6" max="16384" width="9.125" style="1"/>
  </cols>
  <sheetData>
    <row r="1" spans="1:5">
      <c r="A1" s="451" t="s">
        <v>0</v>
      </c>
      <c r="B1" s="452"/>
      <c r="C1" s="453"/>
      <c r="D1" s="7"/>
      <c r="E1" s="8"/>
    </row>
    <row r="2" spans="1:5">
      <c r="A2" s="2" t="s">
        <v>1</v>
      </c>
      <c r="B2" s="3"/>
      <c r="C2" s="4" t="s">
        <v>2</v>
      </c>
      <c r="D2" s="7"/>
      <c r="E2" s="8"/>
    </row>
    <row r="3" spans="1:5">
      <c r="A3" s="454" t="s">
        <v>3</v>
      </c>
      <c r="B3" s="455"/>
      <c r="C3" s="456"/>
      <c r="D3" s="7"/>
      <c r="E3" s="8"/>
    </row>
    <row r="4" spans="1:5">
      <c r="A4" s="5">
        <v>1</v>
      </c>
      <c r="B4" s="6" t="s">
        <v>4</v>
      </c>
      <c r="C4" s="5">
        <v>78</v>
      </c>
      <c r="D4" s="7"/>
      <c r="E4" s="8"/>
    </row>
    <row r="5" spans="1:5">
      <c r="A5" s="5">
        <v>2</v>
      </c>
      <c r="B5" s="6" t="s">
        <v>5</v>
      </c>
      <c r="C5" s="5">
        <v>14</v>
      </c>
      <c r="D5" s="7"/>
      <c r="E5" s="8"/>
    </row>
    <row r="6" spans="1:5">
      <c r="A6" s="5">
        <v>3</v>
      </c>
      <c r="B6" s="6" t="s">
        <v>6</v>
      </c>
      <c r="C6" s="5">
        <v>16</v>
      </c>
      <c r="D6" s="7"/>
      <c r="E6" s="8"/>
    </row>
    <row r="7" spans="1:5">
      <c r="A7" s="454" t="s">
        <v>7</v>
      </c>
      <c r="B7" s="455"/>
      <c r="C7" s="456"/>
      <c r="D7" s="7"/>
      <c r="E7" s="8"/>
    </row>
    <row r="8" spans="1:5">
      <c r="A8" s="5">
        <v>4</v>
      </c>
      <c r="B8" s="9" t="s">
        <v>8</v>
      </c>
      <c r="C8" s="313">
        <v>110</v>
      </c>
      <c r="D8" s="7"/>
      <c r="E8" s="8"/>
    </row>
    <row r="9" spans="1:5">
      <c r="A9" s="5">
        <v>5</v>
      </c>
      <c r="B9" s="9" t="s">
        <v>9</v>
      </c>
      <c r="C9" s="5">
        <v>280</v>
      </c>
      <c r="D9" s="7"/>
      <c r="E9" s="8"/>
    </row>
    <row r="10" spans="1:5">
      <c r="A10" s="5">
        <v>6</v>
      </c>
      <c r="B10" s="6" t="s">
        <v>10</v>
      </c>
      <c r="C10" s="5">
        <v>202</v>
      </c>
      <c r="D10" s="7"/>
      <c r="E10" s="8"/>
    </row>
    <row r="11" spans="1:5" s="12" customFormat="1">
      <c r="A11" s="5">
        <v>7</v>
      </c>
      <c r="B11" s="6" t="s">
        <v>11</v>
      </c>
      <c r="C11" s="5">
        <v>173</v>
      </c>
      <c r="D11" s="10"/>
      <c r="E11" s="11"/>
    </row>
    <row r="12" spans="1:5" s="12" customFormat="1">
      <c r="A12" s="5">
        <v>8</v>
      </c>
      <c r="B12" s="6" t="s">
        <v>12</v>
      </c>
      <c r="C12" s="5">
        <v>88</v>
      </c>
      <c r="D12" s="10"/>
      <c r="E12" s="11"/>
    </row>
    <row r="13" spans="1:5">
      <c r="A13" s="5">
        <v>9</v>
      </c>
      <c r="B13" s="6" t="s">
        <v>13</v>
      </c>
      <c r="C13" s="5">
        <v>299</v>
      </c>
    </row>
    <row r="14" spans="1:5">
      <c r="A14" s="5">
        <v>10</v>
      </c>
      <c r="B14" s="6" t="s">
        <v>14</v>
      </c>
      <c r="C14" s="5">
        <v>182</v>
      </c>
    </row>
    <row r="15" spans="1:5">
      <c r="A15" s="5">
        <v>11</v>
      </c>
      <c r="B15" s="6" t="s">
        <v>15</v>
      </c>
      <c r="C15" s="5">
        <v>298</v>
      </c>
    </row>
    <row r="16" spans="1:5">
      <c r="A16" s="5">
        <v>12</v>
      </c>
      <c r="B16" s="6" t="s">
        <v>16</v>
      </c>
      <c r="C16" s="5">
        <v>57</v>
      </c>
    </row>
    <row r="17" spans="1:4">
      <c r="A17" s="5">
        <v>13</v>
      </c>
      <c r="B17" s="6" t="s">
        <v>17</v>
      </c>
      <c r="C17" s="5">
        <v>27</v>
      </c>
    </row>
    <row r="18" spans="1:4">
      <c r="A18" s="5">
        <v>14</v>
      </c>
      <c r="B18" s="6" t="s">
        <v>18</v>
      </c>
      <c r="C18" s="5">
        <v>225</v>
      </c>
    </row>
    <row r="19" spans="1:4">
      <c r="A19" s="5"/>
      <c r="B19" s="13" t="s">
        <v>19</v>
      </c>
      <c r="C19" s="14">
        <f>SUM(C4:C18)</f>
        <v>2049</v>
      </c>
      <c r="D19" s="7"/>
    </row>
    <row r="20" spans="1:4">
      <c r="D20" s="7"/>
    </row>
    <row r="21" spans="1:4">
      <c r="D21" s="7"/>
    </row>
    <row r="22" spans="1:4">
      <c r="A22" s="282" t="s">
        <v>20</v>
      </c>
      <c r="B22" s="282" t="s">
        <v>21</v>
      </c>
      <c r="C22" s="282" t="s">
        <v>22</v>
      </c>
      <c r="D22" s="7"/>
    </row>
    <row r="23" spans="1:4" ht="38.65">
      <c r="A23" s="179" t="s">
        <v>23</v>
      </c>
      <c r="B23" s="285" t="s">
        <v>24</v>
      </c>
      <c r="C23" s="75" t="s">
        <v>25</v>
      </c>
      <c r="D23" s="7"/>
    </row>
    <row r="24" spans="1:4" ht="51">
      <c r="A24" s="179" t="s">
        <v>26</v>
      </c>
      <c r="B24" s="285" t="s">
        <v>27</v>
      </c>
      <c r="C24" s="75" t="s">
        <v>28</v>
      </c>
      <c r="D24" s="10"/>
    </row>
    <row r="25" spans="1:4" ht="52.5">
      <c r="A25" s="179" t="s">
        <v>29</v>
      </c>
      <c r="B25" s="285" t="s">
        <v>30</v>
      </c>
      <c r="C25" s="75" t="s">
        <v>31</v>
      </c>
    </row>
    <row r="26" spans="1:4" ht="104.45" customHeight="1">
      <c r="A26" s="179" t="s">
        <v>32</v>
      </c>
      <c r="B26" s="285" t="s">
        <v>33</v>
      </c>
      <c r="C26" s="75" t="s">
        <v>34</v>
      </c>
    </row>
    <row r="27" spans="1:4">
      <c r="A27" s="179" t="s">
        <v>35</v>
      </c>
      <c r="B27" s="285" t="s">
        <v>36</v>
      </c>
      <c r="C27" s="75" t="s">
        <v>37</v>
      </c>
    </row>
  </sheetData>
  <mergeCells count="3">
    <mergeCell ref="A1:C1"/>
    <mergeCell ref="A3:C3"/>
    <mergeCell ref="A7:C7"/>
  </mergeCells>
  <printOptions horizontalCentered="1"/>
  <pageMargins left="0.5" right="0.5" top="0.9" bottom="0.75" header="0.3" footer="0.3"/>
  <pageSetup scale="83"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386"/>
  <sheetViews>
    <sheetView showGridLines="0" zoomScaleNormal="100" zoomScaleSheetLayoutView="100" workbookViewId="0">
      <selection activeCell="A2" sqref="A2"/>
    </sheetView>
  </sheetViews>
  <sheetFormatPr defaultColWidth="9.125" defaultRowHeight="13.5"/>
  <cols>
    <col min="1" max="1" width="9.75" style="125" customWidth="1"/>
    <col min="2" max="2" width="60.75" style="126" customWidth="1"/>
    <col min="3" max="4" width="11.75" style="127" customWidth="1"/>
    <col min="5" max="5" width="40.75" style="206" customWidth="1"/>
  </cols>
  <sheetData>
    <row r="1" spans="1:6">
      <c r="A1" s="284" t="s">
        <v>20</v>
      </c>
      <c r="B1" s="282" t="s">
        <v>21</v>
      </c>
      <c r="C1" s="459" t="s">
        <v>22</v>
      </c>
      <c r="D1" s="459"/>
      <c r="E1" s="459"/>
    </row>
    <row r="2" spans="1:6" ht="38.1" customHeight="1">
      <c r="A2" s="179" t="s">
        <v>23</v>
      </c>
      <c r="B2" s="283" t="s">
        <v>24</v>
      </c>
      <c r="C2" s="460" t="s">
        <v>25</v>
      </c>
      <c r="D2" s="460"/>
      <c r="E2" s="460"/>
    </row>
    <row r="3" spans="1:6" ht="38.65">
      <c r="A3" s="179" t="s">
        <v>26</v>
      </c>
      <c r="B3" s="283" t="s">
        <v>27</v>
      </c>
      <c r="C3" s="460" t="s">
        <v>28</v>
      </c>
      <c r="D3" s="460"/>
      <c r="E3" s="460"/>
    </row>
    <row r="4" spans="1:6" ht="69" customHeight="1">
      <c r="A4" s="179" t="s">
        <v>29</v>
      </c>
      <c r="B4" s="283" t="s">
        <v>30</v>
      </c>
      <c r="C4" s="460" t="s">
        <v>31</v>
      </c>
      <c r="D4" s="460"/>
      <c r="E4" s="460"/>
    </row>
    <row r="5" spans="1:6" ht="75.95" customHeight="1">
      <c r="A5" s="179" t="s">
        <v>32</v>
      </c>
      <c r="B5" s="283" t="s">
        <v>33</v>
      </c>
      <c r="C5" s="460" t="s">
        <v>34</v>
      </c>
      <c r="D5" s="460"/>
      <c r="E5" s="460"/>
    </row>
    <row r="6" spans="1:6">
      <c r="A6" s="179" t="s">
        <v>35</v>
      </c>
      <c r="B6" s="283" t="s">
        <v>36</v>
      </c>
      <c r="C6" s="460" t="s">
        <v>37</v>
      </c>
      <c r="D6" s="460"/>
      <c r="E6" s="460"/>
    </row>
    <row r="7" spans="1:6" ht="18.95" customHeight="1">
      <c r="A7" s="514" t="s">
        <v>1425</v>
      </c>
      <c r="B7" s="514"/>
      <c r="C7" s="514"/>
      <c r="D7" s="514"/>
      <c r="E7" s="514"/>
      <c r="F7" s="90"/>
    </row>
    <row r="8" spans="1:6" ht="27.75">
      <c r="A8" s="91" t="s">
        <v>134</v>
      </c>
      <c r="B8" s="91" t="s">
        <v>409</v>
      </c>
      <c r="C8" s="91" t="s">
        <v>287</v>
      </c>
      <c r="D8" s="91" t="s">
        <v>41</v>
      </c>
      <c r="E8" s="91" t="s">
        <v>42</v>
      </c>
      <c r="F8" s="90"/>
    </row>
    <row r="9" spans="1:6">
      <c r="A9" s="517" t="s">
        <v>288</v>
      </c>
      <c r="B9" s="517"/>
      <c r="C9" s="517"/>
      <c r="D9" s="517"/>
      <c r="E9" s="517"/>
      <c r="F9" s="90"/>
    </row>
    <row r="10" spans="1:6" ht="38.25">
      <c r="A10" s="156" t="s">
        <v>1426</v>
      </c>
      <c r="B10" s="47" t="s">
        <v>1427</v>
      </c>
      <c r="C10" s="147" t="s">
        <v>40</v>
      </c>
      <c r="D10" s="147"/>
      <c r="E10" s="157"/>
      <c r="F10" s="90"/>
    </row>
    <row r="11" spans="1:6" ht="38.25">
      <c r="A11" s="156" t="s">
        <v>1428</v>
      </c>
      <c r="B11" s="47" t="s">
        <v>1429</v>
      </c>
      <c r="C11" s="147" t="s">
        <v>40</v>
      </c>
      <c r="D11" s="147"/>
      <c r="E11" s="364"/>
      <c r="F11" s="90"/>
    </row>
    <row r="12" spans="1:6" ht="25.5">
      <c r="A12" s="156" t="s">
        <v>1430</v>
      </c>
      <c r="B12" s="48" t="s">
        <v>414</v>
      </c>
      <c r="C12" s="147" t="s">
        <v>40</v>
      </c>
      <c r="D12" s="147"/>
      <c r="E12" s="365"/>
      <c r="F12" s="90"/>
    </row>
    <row r="13" spans="1:6" ht="27.6" customHeight="1">
      <c r="A13" s="156" t="s">
        <v>1431</v>
      </c>
      <c r="B13" s="158" t="s">
        <v>1432</v>
      </c>
      <c r="C13" s="147" t="s">
        <v>40</v>
      </c>
      <c r="D13" s="147"/>
      <c r="E13" s="159"/>
      <c r="F13" s="90"/>
    </row>
    <row r="14" spans="1:6" ht="39.950000000000003" customHeight="1">
      <c r="A14" s="515" t="s">
        <v>1433</v>
      </c>
      <c r="B14" s="515"/>
      <c r="C14" s="142"/>
      <c r="D14" s="142"/>
      <c r="E14" s="143"/>
      <c r="F14" s="90"/>
    </row>
    <row r="15" spans="1:6">
      <c r="A15" s="19" t="str">
        <f t="shared" ref="A15:A20" ca="1" si="0">IF(ISNUMBER(VALUE(RIGHT(INDIRECT(ADDRESS(ROW()-1,COLUMN())),1))),("HRE."&amp;RIGHT(INDIRECT(ADDRESS(ROW()-1,COLUMN())),LEN(INDIRECT(ADDRESS(ROW()-1,COLUMN())))-FIND(".",INDIRECT(ADDRESS(ROW()-1,COLUMN()))))+1),("HRE."&amp;RIGHT(INDIRECT(ADDRESS(ROW()-2,COLUMN())),LEN(INDIRECT(ADDRESS(ROW()-2,COLUMN())))-FIND(".",INDIRECT(ADDRESS(ROW()-2,COLUMN()))))+1))</f>
        <v>HRE.5</v>
      </c>
      <c r="B15" s="338" t="s">
        <v>1434</v>
      </c>
      <c r="C15" s="147" t="s">
        <v>40</v>
      </c>
      <c r="D15" s="147"/>
      <c r="E15" s="143"/>
      <c r="F15" s="90"/>
    </row>
    <row r="16" spans="1:6">
      <c r="A16" s="19" t="str">
        <f t="shared" ca="1" si="0"/>
        <v>HRE.6</v>
      </c>
      <c r="B16" s="338" t="s">
        <v>1435</v>
      </c>
      <c r="C16" s="147" t="s">
        <v>40</v>
      </c>
      <c r="D16" s="147"/>
      <c r="E16" s="143"/>
      <c r="F16" s="90"/>
    </row>
    <row r="17" spans="1:6">
      <c r="A17" s="19" t="str">
        <f t="shared" ca="1" si="0"/>
        <v>HRE.7</v>
      </c>
      <c r="B17" s="338" t="s">
        <v>1436</v>
      </c>
      <c r="C17" s="147" t="s">
        <v>40</v>
      </c>
      <c r="D17" s="147"/>
      <c r="E17" s="143"/>
      <c r="F17" s="90"/>
    </row>
    <row r="18" spans="1:6">
      <c r="A18" s="19" t="str">
        <f t="shared" ca="1" si="0"/>
        <v>HRE.8</v>
      </c>
      <c r="B18" s="338" t="s">
        <v>1437</v>
      </c>
      <c r="C18" s="147" t="s">
        <v>40</v>
      </c>
      <c r="D18" s="147"/>
      <c r="E18" s="143"/>
      <c r="F18" s="90"/>
    </row>
    <row r="19" spans="1:6">
      <c r="A19" s="19" t="str">
        <f t="shared" ca="1" si="0"/>
        <v>HRE.9</v>
      </c>
      <c r="B19" s="338" t="s">
        <v>1438</v>
      </c>
      <c r="C19" s="147" t="s">
        <v>40</v>
      </c>
      <c r="D19" s="147"/>
      <c r="E19" s="143"/>
      <c r="F19" s="90"/>
    </row>
    <row r="20" spans="1:6" ht="14.45" customHeight="1">
      <c r="A20" s="19" t="str">
        <f t="shared" ca="1" si="0"/>
        <v>HRE.10</v>
      </c>
      <c r="B20" s="338" t="s">
        <v>1439</v>
      </c>
      <c r="C20" s="147" t="s">
        <v>40</v>
      </c>
      <c r="D20" s="147"/>
      <c r="E20" s="143"/>
      <c r="F20" s="90"/>
    </row>
    <row r="21" spans="1:6">
      <c r="A21" s="366"/>
      <c r="B21" s="373" t="s">
        <v>1440</v>
      </c>
      <c r="C21" s="373"/>
      <c r="D21" s="373"/>
      <c r="E21" s="373"/>
      <c r="F21" s="90"/>
    </row>
    <row r="22" spans="1:6">
      <c r="A22" s="19" t="str">
        <f t="shared" ref="A22:A23" ca="1" si="1">IF(ISNUMBER(VALUE(RIGHT(INDIRECT(ADDRESS(ROW()-1,COLUMN())),1))),("HRE."&amp;RIGHT(INDIRECT(ADDRESS(ROW()-1,COLUMN())),LEN(INDIRECT(ADDRESS(ROW()-1,COLUMN())))-FIND(".",INDIRECT(ADDRESS(ROW()-1,COLUMN()))))+1),("HRE."&amp;RIGHT(INDIRECT(ADDRESS(ROW()-2,COLUMN())),LEN(INDIRECT(ADDRESS(ROW()-2,COLUMN())))-FIND(".",INDIRECT(ADDRESS(ROW()-2,COLUMN()))))+1))</f>
        <v>HRE.11</v>
      </c>
      <c r="B22" s="146" t="s">
        <v>1441</v>
      </c>
      <c r="C22" s="147" t="s">
        <v>40</v>
      </c>
      <c r="D22" s="147"/>
      <c r="E22" s="157"/>
      <c r="F22" s="90"/>
    </row>
    <row r="23" spans="1:6" ht="24.95">
      <c r="A23" s="19" t="str">
        <f t="shared" ca="1" si="1"/>
        <v>HRE.12</v>
      </c>
      <c r="B23" s="161" t="s">
        <v>1442</v>
      </c>
      <c r="C23" s="147" t="s">
        <v>40</v>
      </c>
      <c r="D23" s="147"/>
      <c r="E23" s="157"/>
      <c r="F23" s="90"/>
    </row>
    <row r="24" spans="1:6">
      <c r="A24" s="479" t="s">
        <v>1443</v>
      </c>
      <c r="B24" s="479"/>
      <c r="C24" s="147"/>
      <c r="D24" s="147"/>
      <c r="E24" s="438"/>
      <c r="F24" s="90"/>
    </row>
    <row r="25" spans="1:6">
      <c r="A25" s="19" t="str">
        <f t="shared" ref="A25:A35" ca="1" si="2">IF(ISNUMBER(VALUE(RIGHT(INDIRECT(ADDRESS(ROW()-1,COLUMN())),1))),("HRE."&amp;RIGHT(INDIRECT(ADDRESS(ROW()-1,COLUMN())),LEN(INDIRECT(ADDRESS(ROW()-1,COLUMN())))-FIND(".",INDIRECT(ADDRESS(ROW()-1,COLUMN()))))+1),("HRE."&amp;RIGHT(INDIRECT(ADDRESS(ROW()-2,COLUMN())),LEN(INDIRECT(ADDRESS(ROW()-2,COLUMN())))-FIND(".",INDIRECT(ADDRESS(ROW()-2,COLUMN()))))+1))</f>
        <v>HRE.13</v>
      </c>
      <c r="B25" s="374" t="s">
        <v>1444</v>
      </c>
      <c r="C25" s="147" t="s">
        <v>40</v>
      </c>
      <c r="D25" s="147"/>
      <c r="E25" s="157"/>
      <c r="F25" s="90"/>
    </row>
    <row r="26" spans="1:6">
      <c r="A26" s="19" t="str">
        <f t="shared" ca="1" si="2"/>
        <v>HRE.14</v>
      </c>
      <c r="B26" s="374" t="s">
        <v>1445</v>
      </c>
      <c r="C26" s="147" t="s">
        <v>40</v>
      </c>
      <c r="D26" s="147"/>
      <c r="E26" s="157"/>
      <c r="F26" s="90"/>
    </row>
    <row r="27" spans="1:6">
      <c r="A27" s="19" t="str">
        <f t="shared" ca="1" si="2"/>
        <v>HRE.15</v>
      </c>
      <c r="B27" s="374" t="s">
        <v>1446</v>
      </c>
      <c r="C27" s="147" t="s">
        <v>40</v>
      </c>
      <c r="D27" s="147"/>
      <c r="E27" s="157"/>
      <c r="F27" s="90"/>
    </row>
    <row r="28" spans="1:6">
      <c r="A28" s="19" t="str">
        <f t="shared" ca="1" si="2"/>
        <v>HRE.16</v>
      </c>
      <c r="B28" s="374" t="s">
        <v>1447</v>
      </c>
      <c r="C28" s="147" t="s">
        <v>40</v>
      </c>
      <c r="D28" s="147"/>
      <c r="E28" s="438"/>
      <c r="F28" s="90"/>
    </row>
    <row r="29" spans="1:6">
      <c r="A29" s="19" t="str">
        <f t="shared" ca="1" si="2"/>
        <v>HRE.17</v>
      </c>
      <c r="B29" s="374" t="s">
        <v>1448</v>
      </c>
      <c r="C29" s="147" t="s">
        <v>40</v>
      </c>
      <c r="D29" s="147"/>
      <c r="E29" s="438"/>
      <c r="F29" s="90"/>
    </row>
    <row r="30" spans="1:6" ht="14.25" customHeight="1">
      <c r="A30" s="19" t="str">
        <f t="shared" ca="1" si="2"/>
        <v>HRE.18</v>
      </c>
      <c r="B30" s="374" t="s">
        <v>1449</v>
      </c>
      <c r="C30" s="147" t="s">
        <v>40</v>
      </c>
      <c r="D30" s="147"/>
      <c r="E30" s="438"/>
      <c r="F30" s="90"/>
    </row>
    <row r="31" spans="1:6">
      <c r="A31" s="19" t="str">
        <f t="shared" ca="1" si="2"/>
        <v>HRE.19</v>
      </c>
      <c r="B31" s="374" t="s">
        <v>1450</v>
      </c>
      <c r="C31" s="147" t="s">
        <v>40</v>
      </c>
      <c r="D31" s="147"/>
      <c r="E31" s="157"/>
      <c r="F31" s="90"/>
    </row>
    <row r="32" spans="1:6">
      <c r="A32" s="19" t="str">
        <f t="shared" ca="1" si="2"/>
        <v>HRE.20</v>
      </c>
      <c r="B32" s="374" t="s">
        <v>1451</v>
      </c>
      <c r="C32" s="147" t="s">
        <v>40</v>
      </c>
      <c r="D32" s="147"/>
      <c r="E32" s="438"/>
      <c r="F32" s="90"/>
    </row>
    <row r="33" spans="1:6">
      <c r="A33" s="19" t="str">
        <f t="shared" ca="1" si="2"/>
        <v>HRE.21</v>
      </c>
      <c r="B33" s="374" t="s">
        <v>1452</v>
      </c>
      <c r="C33" s="147" t="s">
        <v>40</v>
      </c>
      <c r="D33" s="147"/>
      <c r="E33" s="438"/>
      <c r="F33" s="90"/>
    </row>
    <row r="34" spans="1:6">
      <c r="A34" s="19" t="str">
        <f t="shared" ca="1" si="2"/>
        <v>HRE.22</v>
      </c>
      <c r="B34" s="374" t="s">
        <v>1453</v>
      </c>
      <c r="C34" s="147" t="s">
        <v>40</v>
      </c>
      <c r="D34" s="147"/>
      <c r="E34" s="438"/>
      <c r="F34" s="90"/>
    </row>
    <row r="35" spans="1:6" ht="37.5">
      <c r="A35" s="19" t="str">
        <f t="shared" ca="1" si="2"/>
        <v>HRE.23</v>
      </c>
      <c r="B35" s="162" t="s">
        <v>1454</v>
      </c>
      <c r="C35" s="147" t="s">
        <v>40</v>
      </c>
      <c r="D35" s="147"/>
      <c r="E35" s="157"/>
      <c r="F35" s="90"/>
    </row>
    <row r="36" spans="1:6" ht="27" customHeight="1">
      <c r="A36" s="516" t="s">
        <v>1455</v>
      </c>
      <c r="B36" s="516"/>
      <c r="C36" s="147"/>
      <c r="D36" s="147"/>
      <c r="E36" s="157"/>
      <c r="F36" s="90"/>
    </row>
    <row r="37" spans="1:6">
      <c r="A37" s="19" t="str">
        <f t="shared" ref="A37:A93" ca="1" si="3">IF(ISNUMBER(VALUE(RIGHT(INDIRECT(ADDRESS(ROW()-1,COLUMN())),1))),("HRE."&amp;RIGHT(INDIRECT(ADDRESS(ROW()-1,COLUMN())),LEN(INDIRECT(ADDRESS(ROW()-1,COLUMN())))-FIND(".",INDIRECT(ADDRESS(ROW()-1,COLUMN()))))+1),("HRE."&amp;RIGHT(INDIRECT(ADDRESS(ROW()-2,COLUMN())),LEN(INDIRECT(ADDRESS(ROW()-2,COLUMN())))-FIND(".",INDIRECT(ADDRESS(ROW()-2,COLUMN()))))+1))</f>
        <v>HRE.24</v>
      </c>
      <c r="B37" s="375" t="s">
        <v>1456</v>
      </c>
      <c r="C37" s="147" t="s">
        <v>40</v>
      </c>
      <c r="D37" s="147"/>
      <c r="E37" s="157"/>
      <c r="F37" s="90"/>
    </row>
    <row r="38" spans="1:6">
      <c r="A38" s="19" t="str">
        <f t="shared" ca="1" si="3"/>
        <v>HRE.25</v>
      </c>
      <c r="B38" s="376" t="s">
        <v>1457</v>
      </c>
      <c r="C38" s="147" t="s">
        <v>40</v>
      </c>
      <c r="D38" s="147"/>
      <c r="E38" s="157"/>
      <c r="F38" s="90"/>
    </row>
    <row r="39" spans="1:6">
      <c r="A39" s="19" t="str">
        <f t="shared" ca="1" si="3"/>
        <v>HRE.26</v>
      </c>
      <c r="B39" s="375" t="s">
        <v>1458</v>
      </c>
      <c r="C39" s="147" t="s">
        <v>40</v>
      </c>
      <c r="D39" s="147"/>
      <c r="E39" s="157"/>
      <c r="F39" s="90"/>
    </row>
    <row r="40" spans="1:6">
      <c r="A40" s="19" t="str">
        <f t="shared" ca="1" si="3"/>
        <v>HRE.27</v>
      </c>
      <c r="B40" s="375" t="s">
        <v>1459</v>
      </c>
      <c r="C40" s="147" t="s">
        <v>40</v>
      </c>
      <c r="D40" s="147"/>
      <c r="E40" s="157"/>
      <c r="F40" s="90"/>
    </row>
    <row r="41" spans="1:6">
      <c r="A41" s="19" t="str">
        <f t="shared" ca="1" si="3"/>
        <v>HRE.28</v>
      </c>
      <c r="B41" s="337" t="s">
        <v>1460</v>
      </c>
      <c r="C41" s="147" t="s">
        <v>40</v>
      </c>
      <c r="D41" s="147"/>
      <c r="E41" s="157"/>
      <c r="F41" s="90"/>
    </row>
    <row r="42" spans="1:6">
      <c r="A42" s="19" t="str">
        <f t="shared" ca="1" si="3"/>
        <v>HRE.29</v>
      </c>
      <c r="B42" s="375" t="s">
        <v>1461</v>
      </c>
      <c r="C42" s="147" t="s">
        <v>40</v>
      </c>
      <c r="D42" s="147"/>
      <c r="E42" s="157"/>
      <c r="F42" s="90"/>
    </row>
    <row r="43" spans="1:6">
      <c r="A43" s="19" t="str">
        <f t="shared" ca="1" si="3"/>
        <v>HRE.30</v>
      </c>
      <c r="B43" s="375" t="s">
        <v>1462</v>
      </c>
      <c r="C43" s="147" t="s">
        <v>40</v>
      </c>
      <c r="D43" s="147"/>
      <c r="E43" s="157"/>
      <c r="F43" s="90"/>
    </row>
    <row r="44" spans="1:6">
      <c r="A44" s="19" t="str">
        <f t="shared" ca="1" si="3"/>
        <v>HRE.31</v>
      </c>
      <c r="B44" s="375" t="s">
        <v>1463</v>
      </c>
      <c r="C44" s="147" t="s">
        <v>40</v>
      </c>
      <c r="D44" s="147"/>
      <c r="E44" s="157"/>
      <c r="F44" s="90"/>
    </row>
    <row r="45" spans="1:6">
      <c r="A45" s="19" t="str">
        <f t="shared" ca="1" si="3"/>
        <v>HRE.32</v>
      </c>
      <c r="B45" s="375" t="s">
        <v>1464</v>
      </c>
      <c r="C45" s="147" t="s">
        <v>40</v>
      </c>
      <c r="D45" s="147"/>
      <c r="E45" s="157"/>
      <c r="F45" s="90"/>
    </row>
    <row r="46" spans="1:6">
      <c r="A46" s="19" t="str">
        <f t="shared" ca="1" si="3"/>
        <v>HRE.33</v>
      </c>
      <c r="B46" s="375" t="s">
        <v>1465</v>
      </c>
      <c r="C46" s="147" t="s">
        <v>40</v>
      </c>
      <c r="D46" s="147"/>
      <c r="E46" s="157"/>
      <c r="F46" s="90"/>
    </row>
    <row r="47" spans="1:6">
      <c r="A47" s="19" t="str">
        <f t="shared" ca="1" si="3"/>
        <v>HRE.34</v>
      </c>
      <c r="B47" s="375" t="s">
        <v>1466</v>
      </c>
      <c r="C47" s="147" t="s">
        <v>40</v>
      </c>
      <c r="D47" s="147"/>
      <c r="E47" s="157"/>
      <c r="F47" s="90"/>
    </row>
    <row r="48" spans="1:6">
      <c r="A48" s="19" t="str">
        <f t="shared" ca="1" si="3"/>
        <v>HRE.35</v>
      </c>
      <c r="B48" s="375" t="s">
        <v>1467</v>
      </c>
      <c r="C48" s="147" t="s">
        <v>40</v>
      </c>
      <c r="D48" s="147"/>
      <c r="E48" s="157"/>
      <c r="F48" s="90"/>
    </row>
    <row r="49" spans="1:6">
      <c r="A49" s="19" t="str">
        <f t="shared" ca="1" si="3"/>
        <v>HRE.36</v>
      </c>
      <c r="B49" s="337" t="s">
        <v>1468</v>
      </c>
      <c r="C49" s="147" t="s">
        <v>40</v>
      </c>
      <c r="D49" s="147"/>
      <c r="E49" s="157"/>
      <c r="F49" s="90"/>
    </row>
    <row r="50" spans="1:6">
      <c r="A50" s="19" t="str">
        <f t="shared" ca="1" si="3"/>
        <v>HRE.37</v>
      </c>
      <c r="B50" s="337" t="s">
        <v>1469</v>
      </c>
      <c r="C50" s="147" t="s">
        <v>40</v>
      </c>
      <c r="D50" s="147"/>
      <c r="E50" s="157"/>
      <c r="F50" s="90"/>
    </row>
    <row r="51" spans="1:6">
      <c r="A51" s="19" t="str">
        <f t="shared" ca="1" si="3"/>
        <v>HRE.38</v>
      </c>
      <c r="B51" s="337" t="s">
        <v>1470</v>
      </c>
      <c r="C51" s="147" t="s">
        <v>40</v>
      </c>
      <c r="D51" s="147"/>
      <c r="E51" s="157"/>
      <c r="F51" s="90"/>
    </row>
    <row r="52" spans="1:6" ht="17.100000000000001" customHeight="1">
      <c r="A52" s="19" t="str">
        <f t="shared" ca="1" si="3"/>
        <v>HRE.39</v>
      </c>
      <c r="B52" s="375" t="s">
        <v>1471</v>
      </c>
      <c r="C52" s="147" t="s">
        <v>40</v>
      </c>
      <c r="D52" s="147"/>
      <c r="E52" s="157"/>
      <c r="F52" s="90"/>
    </row>
    <row r="53" spans="1:6">
      <c r="A53" s="19" t="str">
        <f t="shared" ca="1" si="3"/>
        <v>HRE.40</v>
      </c>
      <c r="B53" s="375" t="s">
        <v>1472</v>
      </c>
      <c r="C53" s="147" t="s">
        <v>40</v>
      </c>
      <c r="D53" s="147"/>
      <c r="E53" s="157"/>
      <c r="F53" s="90"/>
    </row>
    <row r="54" spans="1:6">
      <c r="A54" s="19" t="str">
        <f t="shared" ca="1" si="3"/>
        <v>HRE.41</v>
      </c>
      <c r="B54" s="375" t="s">
        <v>1473</v>
      </c>
      <c r="C54" s="147" t="s">
        <v>40</v>
      </c>
      <c r="D54" s="147"/>
      <c r="E54" s="157"/>
      <c r="F54" s="90"/>
    </row>
    <row r="55" spans="1:6">
      <c r="A55" s="19" t="str">
        <f t="shared" ca="1" si="3"/>
        <v>HRE.42</v>
      </c>
      <c r="B55" s="375" t="s">
        <v>1474</v>
      </c>
      <c r="C55" s="147" t="s">
        <v>40</v>
      </c>
      <c r="D55" s="147"/>
      <c r="E55" s="157"/>
      <c r="F55" s="90"/>
    </row>
    <row r="56" spans="1:6">
      <c r="A56" s="19" t="str">
        <f t="shared" ca="1" si="3"/>
        <v>HRE.43</v>
      </c>
      <c r="B56" s="375" t="s">
        <v>1475</v>
      </c>
      <c r="C56" s="147" t="s">
        <v>40</v>
      </c>
      <c r="D56" s="147"/>
      <c r="E56" s="157"/>
      <c r="F56" s="90"/>
    </row>
    <row r="57" spans="1:6">
      <c r="A57" s="19" t="str">
        <f t="shared" ca="1" si="3"/>
        <v>HRE.44</v>
      </c>
      <c r="B57" s="375" t="s">
        <v>1476</v>
      </c>
      <c r="C57" s="147" t="s">
        <v>40</v>
      </c>
      <c r="D57" s="147"/>
      <c r="E57" s="157"/>
      <c r="F57" s="90"/>
    </row>
    <row r="58" spans="1:6">
      <c r="A58" s="19" t="str">
        <f t="shared" ca="1" si="3"/>
        <v>HRE.45</v>
      </c>
      <c r="B58" s="375" t="s">
        <v>1477</v>
      </c>
      <c r="C58" s="147" t="s">
        <v>40</v>
      </c>
      <c r="D58" s="147"/>
      <c r="E58" s="157"/>
      <c r="F58" s="90"/>
    </row>
    <row r="59" spans="1:6">
      <c r="A59" s="19" t="str">
        <f t="shared" ca="1" si="3"/>
        <v>HRE.46</v>
      </c>
      <c r="B59" s="375" t="s">
        <v>1478</v>
      </c>
      <c r="C59" s="147" t="s">
        <v>40</v>
      </c>
      <c r="D59" s="147"/>
      <c r="E59" s="157"/>
      <c r="F59" s="90"/>
    </row>
    <row r="60" spans="1:6">
      <c r="A60" s="19" t="str">
        <f t="shared" ca="1" si="3"/>
        <v>HRE.47</v>
      </c>
      <c r="B60" s="375" t="s">
        <v>1479</v>
      </c>
      <c r="C60" s="147" t="s">
        <v>40</v>
      </c>
      <c r="D60" s="147"/>
      <c r="E60" s="157"/>
      <c r="F60" s="90"/>
    </row>
    <row r="61" spans="1:6">
      <c r="A61" s="19" t="str">
        <f t="shared" ca="1" si="3"/>
        <v>HRE.48</v>
      </c>
      <c r="B61" s="375" t="s">
        <v>1480</v>
      </c>
      <c r="C61" s="147" t="s">
        <v>40</v>
      </c>
      <c r="D61" s="147"/>
      <c r="E61" s="157"/>
      <c r="F61" s="90"/>
    </row>
    <row r="62" spans="1:6">
      <c r="A62" s="19" t="str">
        <f t="shared" ca="1" si="3"/>
        <v>HRE.49</v>
      </c>
      <c r="B62" s="375" t="s">
        <v>1481</v>
      </c>
      <c r="C62" s="147" t="s">
        <v>40</v>
      </c>
      <c r="D62" s="147"/>
      <c r="E62" s="157"/>
      <c r="F62" s="90"/>
    </row>
    <row r="63" spans="1:6">
      <c r="A63" s="19" t="str">
        <f t="shared" ca="1" si="3"/>
        <v>HRE.50</v>
      </c>
      <c r="B63" s="375" t="s">
        <v>1482</v>
      </c>
      <c r="C63" s="147" t="s">
        <v>40</v>
      </c>
      <c r="D63" s="147"/>
      <c r="E63" s="157"/>
      <c r="F63" s="90"/>
    </row>
    <row r="64" spans="1:6">
      <c r="A64" s="19" t="str">
        <f t="shared" ca="1" si="3"/>
        <v>HRE.51</v>
      </c>
      <c r="B64" s="375" t="s">
        <v>1483</v>
      </c>
      <c r="C64" s="147" t="s">
        <v>40</v>
      </c>
      <c r="D64" s="147"/>
      <c r="E64" s="159"/>
      <c r="F64" s="90"/>
    </row>
    <row r="65" spans="1:6">
      <c r="A65" s="19" t="str">
        <f t="shared" ca="1" si="3"/>
        <v>HRE.52</v>
      </c>
      <c r="B65" s="375" t="s">
        <v>1484</v>
      </c>
      <c r="C65" s="147" t="s">
        <v>40</v>
      </c>
      <c r="D65" s="147"/>
      <c r="E65" s="159"/>
      <c r="F65" s="90"/>
    </row>
    <row r="66" spans="1:6">
      <c r="A66" s="19" t="str">
        <f t="shared" ca="1" si="3"/>
        <v>HRE.53</v>
      </c>
      <c r="B66" s="375" t="s">
        <v>1485</v>
      </c>
      <c r="C66" s="147" t="s">
        <v>40</v>
      </c>
      <c r="D66" s="147"/>
      <c r="E66" s="157"/>
      <c r="F66" s="90"/>
    </row>
    <row r="67" spans="1:6">
      <c r="A67" s="19" t="str">
        <f t="shared" ca="1" si="3"/>
        <v>HRE.54</v>
      </c>
      <c r="B67" s="375" t="s">
        <v>1486</v>
      </c>
      <c r="C67" s="147" t="s">
        <v>40</v>
      </c>
      <c r="D67" s="147"/>
      <c r="E67" s="157"/>
      <c r="F67" s="90"/>
    </row>
    <row r="68" spans="1:6" ht="16.350000000000001" customHeight="1">
      <c r="A68" s="19" t="str">
        <f t="shared" ca="1" si="3"/>
        <v>HRE.55</v>
      </c>
      <c r="B68" s="337" t="s">
        <v>1487</v>
      </c>
      <c r="C68" s="147" t="s">
        <v>40</v>
      </c>
      <c r="D68" s="147"/>
      <c r="E68" s="157"/>
      <c r="F68" s="90"/>
    </row>
    <row r="69" spans="1:6">
      <c r="A69" s="19" t="str">
        <f t="shared" ca="1" si="3"/>
        <v>HRE.56</v>
      </c>
      <c r="B69" s="337" t="s">
        <v>581</v>
      </c>
      <c r="C69" s="147" t="s">
        <v>40</v>
      </c>
      <c r="D69" s="147"/>
      <c r="E69" s="157"/>
      <c r="F69" s="90"/>
    </row>
    <row r="70" spans="1:6">
      <c r="A70" s="19" t="str">
        <f t="shared" ca="1" si="3"/>
        <v>HRE.57</v>
      </c>
      <c r="B70" s="375" t="s">
        <v>1488</v>
      </c>
      <c r="C70" s="147" t="s">
        <v>40</v>
      </c>
      <c r="D70" s="147"/>
      <c r="E70" s="157"/>
      <c r="F70" s="90"/>
    </row>
    <row r="71" spans="1:6">
      <c r="A71" s="19" t="str">
        <f t="shared" ca="1" si="3"/>
        <v>HRE.58</v>
      </c>
      <c r="B71" s="337" t="s">
        <v>1489</v>
      </c>
      <c r="C71" s="147" t="s">
        <v>40</v>
      </c>
      <c r="D71" s="147"/>
      <c r="E71" s="157"/>
      <c r="F71" s="90"/>
    </row>
    <row r="72" spans="1:6">
      <c r="A72" s="19" t="str">
        <f t="shared" ca="1" si="3"/>
        <v>HRE.59</v>
      </c>
      <c r="B72" s="337" t="s">
        <v>1490</v>
      </c>
      <c r="C72" s="147" t="s">
        <v>40</v>
      </c>
      <c r="D72" s="147"/>
      <c r="E72" s="157"/>
      <c r="F72" s="90"/>
    </row>
    <row r="73" spans="1:6">
      <c r="A73" s="19" t="str">
        <f t="shared" ca="1" si="3"/>
        <v>HRE.60</v>
      </c>
      <c r="B73" s="375" t="s">
        <v>1491</v>
      </c>
      <c r="C73" s="147" t="s">
        <v>40</v>
      </c>
      <c r="D73" s="147"/>
      <c r="E73" s="157"/>
      <c r="F73" s="90"/>
    </row>
    <row r="74" spans="1:6">
      <c r="A74" s="19" t="str">
        <f t="shared" ca="1" si="3"/>
        <v>HRE.61</v>
      </c>
      <c r="B74" s="375" t="s">
        <v>1492</v>
      </c>
      <c r="C74" s="147" t="s">
        <v>40</v>
      </c>
      <c r="D74" s="147"/>
      <c r="E74" s="157"/>
      <c r="F74" s="90"/>
    </row>
    <row r="75" spans="1:6" ht="24.95">
      <c r="A75" s="19" t="str">
        <f t="shared" ca="1" si="3"/>
        <v>HRE.62</v>
      </c>
      <c r="B75" s="337" t="s">
        <v>1493</v>
      </c>
      <c r="C75" s="147" t="s">
        <v>40</v>
      </c>
      <c r="D75" s="147"/>
      <c r="E75" s="157"/>
      <c r="F75" s="90"/>
    </row>
    <row r="76" spans="1:6">
      <c r="A76" s="19" t="str">
        <f t="shared" ca="1" si="3"/>
        <v>HRE.63</v>
      </c>
      <c r="B76" s="375" t="s">
        <v>1494</v>
      </c>
      <c r="C76" s="147" t="s">
        <v>40</v>
      </c>
      <c r="D76" s="147"/>
      <c r="E76" s="157"/>
      <c r="F76" s="90"/>
    </row>
    <row r="77" spans="1:6">
      <c r="A77" s="19" t="str">
        <f t="shared" ca="1" si="3"/>
        <v>HRE.64</v>
      </c>
      <c r="B77" s="375" t="s">
        <v>1495</v>
      </c>
      <c r="C77" s="147" t="s">
        <v>40</v>
      </c>
      <c r="D77" s="147"/>
      <c r="E77" s="159"/>
      <c r="F77" s="90"/>
    </row>
    <row r="78" spans="1:6">
      <c r="A78" s="19" t="str">
        <f t="shared" ca="1" si="3"/>
        <v>HRE.65</v>
      </c>
      <c r="B78" s="375" t="s">
        <v>1496</v>
      </c>
      <c r="C78" s="147" t="s">
        <v>40</v>
      </c>
      <c r="D78" s="147"/>
      <c r="E78" s="159"/>
      <c r="F78" s="90"/>
    </row>
    <row r="79" spans="1:6">
      <c r="A79" s="19" t="str">
        <f t="shared" ca="1" si="3"/>
        <v>HRE.66</v>
      </c>
      <c r="B79" s="375" t="s">
        <v>1497</v>
      </c>
      <c r="C79" s="147" t="s">
        <v>40</v>
      </c>
      <c r="D79" s="147"/>
      <c r="E79" s="159"/>
      <c r="F79" s="90"/>
    </row>
    <row r="80" spans="1:6">
      <c r="A80" s="19" t="str">
        <f t="shared" ca="1" si="3"/>
        <v>HRE.67</v>
      </c>
      <c r="B80" s="375" t="s">
        <v>1498</v>
      </c>
      <c r="C80" s="147" t="s">
        <v>40</v>
      </c>
      <c r="D80" s="147"/>
      <c r="E80" s="159"/>
      <c r="F80" s="90"/>
    </row>
    <row r="81" spans="1:6" ht="17.100000000000001" customHeight="1">
      <c r="A81" s="19" t="str">
        <f t="shared" ca="1" si="3"/>
        <v>HRE.68</v>
      </c>
      <c r="B81" s="158" t="s">
        <v>1499</v>
      </c>
      <c r="C81" s="147" t="s">
        <v>40</v>
      </c>
      <c r="D81" s="147"/>
      <c r="E81" s="159"/>
      <c r="F81" s="90"/>
    </row>
    <row r="82" spans="1:6" ht="37.5">
      <c r="A82" s="19" t="str">
        <f t="shared" ca="1" si="3"/>
        <v>HRE.69</v>
      </c>
      <c r="B82" s="158" t="s">
        <v>1500</v>
      </c>
      <c r="C82" s="147" t="s">
        <v>40</v>
      </c>
      <c r="D82" s="147"/>
      <c r="E82" s="159"/>
      <c r="F82" s="90"/>
    </row>
    <row r="83" spans="1:6" ht="24.95">
      <c r="A83" s="19" t="str">
        <f t="shared" ca="1" si="3"/>
        <v>HRE.70</v>
      </c>
      <c r="B83" s="161" t="s">
        <v>1501</v>
      </c>
      <c r="C83" s="147" t="s">
        <v>40</v>
      </c>
      <c r="D83" s="147"/>
      <c r="E83" s="159"/>
      <c r="F83" s="90"/>
    </row>
    <row r="84" spans="1:6" ht="37.5">
      <c r="A84" s="19" t="str">
        <f t="shared" ca="1" si="3"/>
        <v>HRE.71</v>
      </c>
      <c r="B84" s="158" t="s">
        <v>1502</v>
      </c>
      <c r="C84" s="147" t="s">
        <v>40</v>
      </c>
      <c r="D84" s="147"/>
      <c r="E84" s="157"/>
      <c r="F84" s="90"/>
    </row>
    <row r="85" spans="1:6" ht="37.5">
      <c r="A85" s="19" t="str">
        <f t="shared" ca="1" si="3"/>
        <v>HRE.72</v>
      </c>
      <c r="B85" s="163" t="s">
        <v>1503</v>
      </c>
      <c r="C85" s="147" t="s">
        <v>40</v>
      </c>
      <c r="D85" s="147"/>
      <c r="E85" s="157"/>
      <c r="F85" s="90"/>
    </row>
    <row r="86" spans="1:6" ht="37.5" customHeight="1">
      <c r="A86" s="19" t="str">
        <f t="shared" ca="1" si="3"/>
        <v>HRE.73</v>
      </c>
      <c r="B86" s="158" t="s">
        <v>1504</v>
      </c>
      <c r="C86" s="147" t="s">
        <v>40</v>
      </c>
      <c r="D86" s="147"/>
      <c r="E86" s="157"/>
      <c r="F86" s="90"/>
    </row>
    <row r="87" spans="1:6" ht="50.1">
      <c r="A87" s="19" t="str">
        <f t="shared" ca="1" si="3"/>
        <v>HRE.74</v>
      </c>
      <c r="B87" s="158" t="s">
        <v>1505</v>
      </c>
      <c r="C87" s="147" t="s">
        <v>40</v>
      </c>
      <c r="D87" s="147"/>
      <c r="E87" s="157"/>
      <c r="F87" s="90"/>
    </row>
    <row r="88" spans="1:6" ht="16.899999999999999" customHeight="1">
      <c r="A88" s="19" t="str">
        <f t="shared" ca="1" si="3"/>
        <v>HRE.75</v>
      </c>
      <c r="B88" s="164" t="s">
        <v>1506</v>
      </c>
      <c r="C88" s="147" t="s">
        <v>40</v>
      </c>
      <c r="D88" s="147"/>
      <c r="E88" s="157"/>
      <c r="F88" s="90"/>
    </row>
    <row r="89" spans="1:6" ht="37.5">
      <c r="A89" s="19" t="str">
        <f t="shared" ca="1" si="3"/>
        <v>HRE.76</v>
      </c>
      <c r="B89" s="158" t="s">
        <v>1507</v>
      </c>
      <c r="C89" s="147" t="s">
        <v>40</v>
      </c>
      <c r="D89" s="147"/>
      <c r="E89" s="157"/>
      <c r="F89" s="90"/>
    </row>
    <row r="90" spans="1:6" ht="24.95">
      <c r="A90" s="19" t="str">
        <f t="shared" ca="1" si="3"/>
        <v>HRE.77</v>
      </c>
      <c r="B90" s="146" t="s">
        <v>1508</v>
      </c>
      <c r="C90" s="147" t="s">
        <v>40</v>
      </c>
      <c r="D90" s="147"/>
      <c r="E90" s="367"/>
      <c r="F90" s="90"/>
    </row>
    <row r="91" spans="1:6" ht="25.5">
      <c r="A91" s="19" t="str">
        <f t="shared" ca="1" si="3"/>
        <v>HRE.78</v>
      </c>
      <c r="B91" s="27" t="s">
        <v>1509</v>
      </c>
      <c r="C91" s="147" t="s">
        <v>40</v>
      </c>
      <c r="D91" s="147"/>
      <c r="E91" s="367"/>
      <c r="F91" s="90"/>
    </row>
    <row r="92" spans="1:6" ht="24.95">
      <c r="A92" s="19" t="str">
        <f t="shared" ca="1" si="3"/>
        <v>HRE.79</v>
      </c>
      <c r="B92" s="146" t="s">
        <v>1510</v>
      </c>
      <c r="C92" s="147" t="s">
        <v>40</v>
      </c>
      <c r="D92" s="147"/>
      <c r="E92" s="367"/>
      <c r="F92" s="90"/>
    </row>
    <row r="93" spans="1:6" ht="24.95">
      <c r="A93" s="19" t="str">
        <f t="shared" ca="1" si="3"/>
        <v>HRE.80</v>
      </c>
      <c r="B93" s="158" t="s">
        <v>1511</v>
      </c>
      <c r="C93" s="147" t="s">
        <v>40</v>
      </c>
      <c r="D93" s="147"/>
      <c r="E93" s="157"/>
      <c r="F93" s="90"/>
    </row>
    <row r="94" spans="1:6">
      <c r="A94" s="366"/>
      <c r="B94" s="373" t="s">
        <v>1512</v>
      </c>
      <c r="C94" s="373"/>
      <c r="D94" s="373"/>
      <c r="E94" s="373"/>
      <c r="F94" s="90"/>
    </row>
    <row r="95" spans="1:6" ht="24.95">
      <c r="A95" s="19" t="str">
        <f t="shared" ref="A95:A225" ca="1" si="4">IF(ISNUMBER(VALUE(RIGHT(INDIRECT(ADDRESS(ROW()-1,COLUMN())),1))),("HRE."&amp;RIGHT(INDIRECT(ADDRESS(ROW()-1,COLUMN())),LEN(INDIRECT(ADDRESS(ROW()-1,COLUMN())))-FIND(".",INDIRECT(ADDRESS(ROW()-1,COLUMN()))))+1),("HRE."&amp;RIGHT(INDIRECT(ADDRESS(ROW()-2,COLUMN())),LEN(INDIRECT(ADDRESS(ROW()-2,COLUMN())))-FIND(".",INDIRECT(ADDRESS(ROW()-2,COLUMN()))))+1))</f>
        <v>HRE.81</v>
      </c>
      <c r="B95" s="158" t="s">
        <v>1513</v>
      </c>
      <c r="C95" s="147" t="s">
        <v>40</v>
      </c>
      <c r="D95" s="147"/>
      <c r="E95" s="365"/>
      <c r="F95" s="90"/>
    </row>
    <row r="96" spans="1:6" ht="14.25" customHeight="1">
      <c r="A96" s="521" t="s">
        <v>1514</v>
      </c>
      <c r="B96" s="521"/>
      <c r="C96" s="147"/>
      <c r="D96" s="147"/>
      <c r="E96" s="365"/>
      <c r="F96" s="90"/>
    </row>
    <row r="97" spans="1:6">
      <c r="A97" s="19" t="str">
        <f t="shared" ca="1" si="4"/>
        <v>HRE.82</v>
      </c>
      <c r="B97" s="375" t="s">
        <v>1515</v>
      </c>
      <c r="C97" s="147" t="s">
        <v>40</v>
      </c>
      <c r="D97" s="147"/>
      <c r="E97" s="365"/>
      <c r="F97" s="90"/>
    </row>
    <row r="98" spans="1:6">
      <c r="A98" s="19" t="str">
        <f t="shared" ca="1" si="4"/>
        <v>HRE.83</v>
      </c>
      <c r="B98" s="375" t="s">
        <v>1516</v>
      </c>
      <c r="C98" s="147" t="s">
        <v>40</v>
      </c>
      <c r="D98" s="147"/>
      <c r="E98" s="365"/>
      <c r="F98" s="90"/>
    </row>
    <row r="99" spans="1:6">
      <c r="A99" s="19" t="str">
        <f t="shared" ca="1" si="4"/>
        <v>HRE.84</v>
      </c>
      <c r="B99" s="375" t="s">
        <v>1517</v>
      </c>
      <c r="C99" s="147" t="s">
        <v>40</v>
      </c>
      <c r="D99" s="147"/>
      <c r="E99" s="365"/>
      <c r="F99" s="90"/>
    </row>
    <row r="100" spans="1:6">
      <c r="A100" s="19" t="str">
        <f t="shared" ca="1" si="4"/>
        <v>HRE.85</v>
      </c>
      <c r="B100" s="375" t="s">
        <v>1518</v>
      </c>
      <c r="C100" s="147" t="s">
        <v>40</v>
      </c>
      <c r="D100" s="147"/>
      <c r="E100" s="365"/>
      <c r="F100" s="90"/>
    </row>
    <row r="101" spans="1:6">
      <c r="A101" s="19" t="str">
        <f t="shared" ca="1" si="4"/>
        <v>HRE.86</v>
      </c>
      <c r="B101" s="375" t="s">
        <v>1519</v>
      </c>
      <c r="C101" s="147" t="s">
        <v>40</v>
      </c>
      <c r="D101" s="147"/>
      <c r="E101" s="365"/>
      <c r="F101" s="90"/>
    </row>
    <row r="102" spans="1:6">
      <c r="A102" s="19" t="str">
        <f t="shared" ca="1" si="4"/>
        <v>HRE.87</v>
      </c>
      <c r="B102" s="375" t="s">
        <v>1520</v>
      </c>
      <c r="C102" s="147" t="s">
        <v>40</v>
      </c>
      <c r="D102" s="147"/>
      <c r="E102" s="365"/>
      <c r="F102" s="90"/>
    </row>
    <row r="103" spans="1:6">
      <c r="A103" s="19" t="str">
        <f t="shared" ca="1" si="4"/>
        <v>HRE.88</v>
      </c>
      <c r="B103" s="375" t="s">
        <v>1521</v>
      </c>
      <c r="C103" s="147" t="s">
        <v>40</v>
      </c>
      <c r="D103" s="147"/>
      <c r="E103" s="365"/>
      <c r="F103" s="90"/>
    </row>
    <row r="104" spans="1:6">
      <c r="A104" s="19" t="str">
        <f t="shared" ca="1" si="4"/>
        <v>HRE.89</v>
      </c>
      <c r="B104" s="375" t="s">
        <v>1522</v>
      </c>
      <c r="C104" s="147" t="s">
        <v>40</v>
      </c>
      <c r="D104" s="147"/>
      <c r="E104" s="365"/>
      <c r="F104" s="90"/>
    </row>
    <row r="105" spans="1:6">
      <c r="A105" s="19" t="str">
        <f t="shared" ca="1" si="4"/>
        <v>HRE.90</v>
      </c>
      <c r="B105" s="375" t="s">
        <v>1523</v>
      </c>
      <c r="C105" s="147" t="s">
        <v>40</v>
      </c>
      <c r="D105" s="147"/>
      <c r="E105" s="365"/>
      <c r="F105" s="90"/>
    </row>
    <row r="106" spans="1:6">
      <c r="A106" s="19" t="str">
        <f t="shared" ca="1" si="4"/>
        <v>HRE.91</v>
      </c>
      <c r="B106" s="375" t="s">
        <v>1524</v>
      </c>
      <c r="C106" s="147" t="s">
        <v>40</v>
      </c>
      <c r="D106" s="147"/>
      <c r="E106" s="365"/>
      <c r="F106" s="90"/>
    </row>
    <row r="107" spans="1:6">
      <c r="A107" s="19" t="str">
        <f t="shared" ca="1" si="4"/>
        <v>HRE.92</v>
      </c>
      <c r="B107" s="375" t="s">
        <v>1525</v>
      </c>
      <c r="C107" s="147" t="s">
        <v>40</v>
      </c>
      <c r="D107" s="147"/>
      <c r="E107" s="365"/>
      <c r="F107" s="90"/>
    </row>
    <row r="108" spans="1:6" ht="15.6" customHeight="1">
      <c r="A108" s="19" t="str">
        <f t="shared" ca="1" si="4"/>
        <v>HRE.93</v>
      </c>
      <c r="B108" s="375" t="s">
        <v>1526</v>
      </c>
      <c r="C108" s="147" t="s">
        <v>40</v>
      </c>
      <c r="D108" s="147"/>
      <c r="E108" s="365"/>
      <c r="F108" s="90"/>
    </row>
    <row r="109" spans="1:6" ht="15.6" customHeight="1">
      <c r="A109" s="19" t="str">
        <f t="shared" ca="1" si="4"/>
        <v>HRE.94</v>
      </c>
      <c r="B109" s="375" t="s">
        <v>1527</v>
      </c>
      <c r="C109" s="147" t="s">
        <v>40</v>
      </c>
      <c r="D109" s="147"/>
      <c r="E109" s="365"/>
      <c r="F109" s="90"/>
    </row>
    <row r="110" spans="1:6">
      <c r="A110" s="19" t="str">
        <f t="shared" ca="1" si="4"/>
        <v>HRE.95</v>
      </c>
      <c r="B110" s="375" t="s">
        <v>1528</v>
      </c>
      <c r="C110" s="147" t="s">
        <v>40</v>
      </c>
      <c r="D110" s="147"/>
      <c r="E110" s="365"/>
      <c r="F110" s="90"/>
    </row>
    <row r="111" spans="1:6" ht="24.95">
      <c r="A111" s="19" t="str">
        <f t="shared" ca="1" si="4"/>
        <v>HRE.96</v>
      </c>
      <c r="B111" s="375" t="s">
        <v>1529</v>
      </c>
      <c r="C111" s="147" t="s">
        <v>40</v>
      </c>
      <c r="D111" s="147"/>
      <c r="E111" s="365"/>
      <c r="F111" s="90"/>
    </row>
    <row r="112" spans="1:6">
      <c r="A112" s="19" t="str">
        <f t="shared" ca="1" si="4"/>
        <v>HRE.97</v>
      </c>
      <c r="B112" s="375" t="s">
        <v>402</v>
      </c>
      <c r="C112" s="147" t="s">
        <v>40</v>
      </c>
      <c r="D112" s="147"/>
      <c r="E112" s="365"/>
      <c r="F112" s="90"/>
    </row>
    <row r="113" spans="1:6" ht="37.5">
      <c r="A113" s="19" t="str">
        <f t="shared" ca="1" si="4"/>
        <v>HRE.98</v>
      </c>
      <c r="B113" s="158" t="s">
        <v>1530</v>
      </c>
      <c r="C113" s="147" t="s">
        <v>40</v>
      </c>
      <c r="D113" s="147"/>
      <c r="E113" s="365"/>
      <c r="F113" s="90"/>
    </row>
    <row r="114" spans="1:6" ht="14.25" customHeight="1">
      <c r="A114" s="19" t="str">
        <f t="shared" ca="1" si="4"/>
        <v>HRE.99</v>
      </c>
      <c r="B114" s="166" t="s">
        <v>1531</v>
      </c>
      <c r="C114" s="147" t="s">
        <v>40</v>
      </c>
      <c r="D114" s="147"/>
      <c r="E114" s="365"/>
      <c r="F114" s="90"/>
    </row>
    <row r="115" spans="1:6" ht="16.5" customHeight="1">
      <c r="A115" s="19" t="str">
        <f t="shared" ca="1" si="4"/>
        <v>HRE.100</v>
      </c>
      <c r="B115" s="37" t="s">
        <v>1532</v>
      </c>
      <c r="C115" s="147" t="s">
        <v>40</v>
      </c>
      <c r="D115" s="147"/>
      <c r="E115" s="365"/>
      <c r="F115" s="90"/>
    </row>
    <row r="116" spans="1:6" ht="14.45" customHeight="1">
      <c r="A116" s="366" t="s">
        <v>1533</v>
      </c>
      <c r="B116" s="366"/>
      <c r="C116" s="366"/>
      <c r="D116" s="366"/>
      <c r="E116" s="366"/>
      <c r="F116" s="90"/>
    </row>
    <row r="117" spans="1:6" ht="37.5">
      <c r="A117" s="19" t="str">
        <f t="shared" ca="1" si="4"/>
        <v>HRE.101</v>
      </c>
      <c r="B117" s="47" t="s">
        <v>1534</v>
      </c>
      <c r="C117" s="21" t="s">
        <v>40</v>
      </c>
      <c r="D117" s="21"/>
      <c r="E117" s="24"/>
      <c r="F117" s="90"/>
    </row>
    <row r="118" spans="1:6" ht="24.95">
      <c r="A118" s="19" t="str">
        <f t="shared" ca="1" si="4"/>
        <v>HRE.102</v>
      </c>
      <c r="B118" s="146" t="s">
        <v>1535</v>
      </c>
      <c r="C118" s="21" t="s">
        <v>40</v>
      </c>
      <c r="D118" s="21"/>
      <c r="E118" s="24"/>
      <c r="F118" s="90"/>
    </row>
    <row r="119" spans="1:6" ht="14.45" customHeight="1">
      <c r="A119" s="19" t="str">
        <f t="shared" ca="1" si="4"/>
        <v>HRE.103</v>
      </c>
      <c r="B119" s="146" t="s">
        <v>1536</v>
      </c>
      <c r="C119" s="21" t="s">
        <v>40</v>
      </c>
      <c r="D119" s="21"/>
      <c r="E119" s="24"/>
      <c r="F119" s="90"/>
    </row>
    <row r="120" spans="1:6">
      <c r="A120" s="19" t="str">
        <f t="shared" ca="1" si="4"/>
        <v>HRE.104</v>
      </c>
      <c r="B120" s="146" t="s">
        <v>1537</v>
      </c>
      <c r="C120" s="21" t="s">
        <v>40</v>
      </c>
      <c r="D120" s="21"/>
      <c r="E120" s="24"/>
      <c r="F120" s="90"/>
    </row>
    <row r="121" spans="1:6">
      <c r="A121" s="19" t="str">
        <f t="shared" ca="1" si="4"/>
        <v>HRE.105</v>
      </c>
      <c r="B121" s="145" t="s">
        <v>1538</v>
      </c>
      <c r="C121" s="21" t="s">
        <v>40</v>
      </c>
      <c r="D121" s="21"/>
      <c r="E121" s="46"/>
      <c r="F121" s="90"/>
    </row>
    <row r="122" spans="1:6" ht="24.95">
      <c r="A122" s="19" t="str">
        <f t="shared" ca="1" si="4"/>
        <v>HRE.106</v>
      </c>
      <c r="B122" s="145" t="s">
        <v>1539</v>
      </c>
      <c r="C122" s="21" t="s">
        <v>40</v>
      </c>
      <c r="D122" s="21"/>
      <c r="E122" s="24"/>
      <c r="F122" s="90"/>
    </row>
    <row r="123" spans="1:6" ht="37.5" customHeight="1">
      <c r="A123" s="19" t="str">
        <f t="shared" ca="1" si="4"/>
        <v>HRE.107</v>
      </c>
      <c r="B123" s="145" t="s">
        <v>1540</v>
      </c>
      <c r="C123" s="24" t="s">
        <v>40</v>
      </c>
      <c r="D123" s="24"/>
      <c r="E123" s="24"/>
      <c r="F123" s="90"/>
    </row>
    <row r="124" spans="1:6" ht="37.5">
      <c r="A124" s="19" t="str">
        <f t="shared" ca="1" si="4"/>
        <v>HRE.108</v>
      </c>
      <c r="B124" s="145" t="s">
        <v>1541</v>
      </c>
      <c r="C124" s="21" t="s">
        <v>40</v>
      </c>
      <c r="D124" s="21"/>
      <c r="E124" s="24"/>
      <c r="F124" s="90"/>
    </row>
    <row r="125" spans="1:6" ht="24.95">
      <c r="A125" s="19" t="str">
        <f t="shared" ca="1" si="4"/>
        <v>HRE.109</v>
      </c>
      <c r="B125" s="146" t="s">
        <v>1542</v>
      </c>
      <c r="C125" s="21" t="s">
        <v>40</v>
      </c>
      <c r="D125" s="21"/>
      <c r="E125" s="24"/>
      <c r="F125" s="90"/>
    </row>
    <row r="126" spans="1:6" ht="24.95">
      <c r="A126" s="19" t="str">
        <f t="shared" ca="1" si="4"/>
        <v>HRE.110</v>
      </c>
      <c r="B126" s="146" t="s">
        <v>1543</v>
      </c>
      <c r="C126" s="21" t="s">
        <v>40</v>
      </c>
      <c r="D126" s="21"/>
      <c r="E126" s="24"/>
      <c r="F126" s="90"/>
    </row>
    <row r="127" spans="1:6" ht="24.95">
      <c r="A127" s="19" t="str">
        <f t="shared" ca="1" si="4"/>
        <v>HRE.111</v>
      </c>
      <c r="B127" s="146" t="s">
        <v>1544</v>
      </c>
      <c r="C127" s="21" t="s">
        <v>40</v>
      </c>
      <c r="D127" s="21"/>
      <c r="E127" s="24"/>
      <c r="F127" s="90"/>
    </row>
    <row r="128" spans="1:6">
      <c r="A128" s="19" t="str">
        <f t="shared" ca="1" si="4"/>
        <v>HRE.112</v>
      </c>
      <c r="B128" s="161" t="s">
        <v>1545</v>
      </c>
      <c r="C128" s="21" t="s">
        <v>40</v>
      </c>
      <c r="D128" s="21"/>
      <c r="E128" s="46"/>
      <c r="F128" s="90"/>
    </row>
    <row r="129" spans="1:6">
      <c r="A129" s="19" t="str">
        <f t="shared" ca="1" si="4"/>
        <v>HRE.113</v>
      </c>
      <c r="B129" s="161" t="s">
        <v>1546</v>
      </c>
      <c r="C129" s="21" t="s">
        <v>40</v>
      </c>
      <c r="D129" s="21"/>
      <c r="E129" s="24"/>
      <c r="F129" s="90"/>
    </row>
    <row r="130" spans="1:6" ht="24.95">
      <c r="A130" s="19" t="str">
        <f t="shared" ca="1" si="4"/>
        <v>HRE.114</v>
      </c>
      <c r="B130" s="145" t="s">
        <v>1547</v>
      </c>
      <c r="C130" s="21" t="s">
        <v>40</v>
      </c>
      <c r="D130" s="21"/>
      <c r="E130" s="24"/>
      <c r="F130" s="90"/>
    </row>
    <row r="131" spans="1:6" ht="27" customHeight="1">
      <c r="A131" s="19" t="str">
        <f t="shared" ca="1" si="4"/>
        <v>HRE.115</v>
      </c>
      <c r="B131" s="145" t="s">
        <v>1548</v>
      </c>
      <c r="C131" s="21" t="s">
        <v>40</v>
      </c>
      <c r="D131" s="21"/>
      <c r="E131" s="24"/>
      <c r="F131" s="90"/>
    </row>
    <row r="132" spans="1:6" ht="26.25" customHeight="1">
      <c r="A132" s="19" t="str">
        <f t="shared" ca="1" si="4"/>
        <v>HRE.116</v>
      </c>
      <c r="B132" s="146" t="s">
        <v>1549</v>
      </c>
      <c r="C132" s="21" t="s">
        <v>40</v>
      </c>
      <c r="D132" s="21"/>
      <c r="E132" s="24"/>
      <c r="F132" s="90"/>
    </row>
    <row r="133" spans="1:6" ht="37.5">
      <c r="A133" s="19" t="str">
        <f t="shared" ca="1" si="4"/>
        <v>HRE.117</v>
      </c>
      <c r="B133" s="146" t="s">
        <v>1550</v>
      </c>
      <c r="C133" s="21" t="s">
        <v>40</v>
      </c>
      <c r="D133" s="21"/>
      <c r="E133" s="24"/>
      <c r="F133" s="90"/>
    </row>
    <row r="134" spans="1:6" ht="37.5">
      <c r="A134" s="19" t="str">
        <f t="shared" ca="1" si="4"/>
        <v>HRE.118</v>
      </c>
      <c r="B134" s="146" t="s">
        <v>1551</v>
      </c>
      <c r="C134" s="21" t="s">
        <v>40</v>
      </c>
      <c r="D134" s="21"/>
      <c r="E134" s="24"/>
      <c r="F134" s="90"/>
    </row>
    <row r="135" spans="1:6" ht="24.95">
      <c r="A135" s="19" t="str">
        <f t="shared" ca="1" si="4"/>
        <v>HRE.119</v>
      </c>
      <c r="B135" s="196" t="s">
        <v>1552</v>
      </c>
      <c r="C135" s="21" t="s">
        <v>40</v>
      </c>
      <c r="D135" s="21"/>
      <c r="E135" s="24"/>
      <c r="F135" s="90"/>
    </row>
    <row r="136" spans="1:6" ht="37.5">
      <c r="A136" s="19" t="str">
        <f t="shared" ca="1" si="4"/>
        <v>HRE.120</v>
      </c>
      <c r="B136" s="162" t="s">
        <v>1553</v>
      </c>
      <c r="C136" s="21" t="s">
        <v>40</v>
      </c>
      <c r="D136" s="21"/>
      <c r="E136" s="24"/>
      <c r="F136" s="90"/>
    </row>
    <row r="137" spans="1:6">
      <c r="A137" s="19" t="str">
        <f t="shared" ca="1" si="4"/>
        <v>HRE.121</v>
      </c>
      <c r="B137" s="197" t="s">
        <v>1554</v>
      </c>
      <c r="C137" s="21" t="s">
        <v>40</v>
      </c>
      <c r="D137" s="21"/>
      <c r="E137" s="24"/>
      <c r="F137" s="90"/>
    </row>
    <row r="138" spans="1:6" ht="24.95">
      <c r="A138" s="19" t="str">
        <f t="shared" ca="1" si="4"/>
        <v>HRE.122</v>
      </c>
      <c r="B138" s="196" t="s">
        <v>1555</v>
      </c>
      <c r="C138" s="21" t="s">
        <v>40</v>
      </c>
      <c r="D138" s="21"/>
      <c r="E138" s="24"/>
      <c r="F138" s="90"/>
    </row>
    <row r="139" spans="1:6" ht="24.95">
      <c r="A139" s="19" t="str">
        <f t="shared" ca="1" si="4"/>
        <v>HRE.123</v>
      </c>
      <c r="B139" s="197" t="s">
        <v>1556</v>
      </c>
      <c r="C139" s="21" t="s">
        <v>40</v>
      </c>
      <c r="D139" s="21"/>
      <c r="E139" s="24"/>
      <c r="F139" s="90"/>
    </row>
    <row r="140" spans="1:6" ht="24.95">
      <c r="A140" s="19" t="str">
        <f t="shared" ca="1" si="4"/>
        <v>HRE.124</v>
      </c>
      <c r="B140" s="146" t="s">
        <v>1557</v>
      </c>
      <c r="C140" s="21" t="s">
        <v>40</v>
      </c>
      <c r="D140" s="21"/>
      <c r="E140" s="46"/>
      <c r="F140" s="90"/>
    </row>
    <row r="141" spans="1:6" ht="14.45" customHeight="1">
      <c r="A141" s="520" t="s">
        <v>1558</v>
      </c>
      <c r="B141" s="520"/>
      <c r="C141" s="46"/>
      <c r="D141" s="46"/>
      <c r="E141" s="46"/>
      <c r="F141" s="90"/>
    </row>
    <row r="142" spans="1:6">
      <c r="A142" s="19" t="str">
        <f t="shared" ca="1" si="4"/>
        <v>HRE.125</v>
      </c>
      <c r="B142" s="375" t="s">
        <v>1559</v>
      </c>
      <c r="C142" s="21" t="s">
        <v>40</v>
      </c>
      <c r="D142" s="21"/>
      <c r="E142" s="24"/>
      <c r="F142" s="90"/>
    </row>
    <row r="143" spans="1:6">
      <c r="A143" s="19" t="str">
        <f t="shared" ca="1" si="4"/>
        <v>HRE.126</v>
      </c>
      <c r="B143" s="375" t="s">
        <v>1515</v>
      </c>
      <c r="C143" s="21" t="s">
        <v>40</v>
      </c>
      <c r="D143" s="21"/>
      <c r="E143" s="24"/>
      <c r="F143" s="90"/>
    </row>
    <row r="144" spans="1:6">
      <c r="A144" s="19" t="str">
        <f t="shared" ca="1" si="4"/>
        <v>HRE.127</v>
      </c>
      <c r="B144" s="375" t="s">
        <v>1516</v>
      </c>
      <c r="C144" s="21" t="s">
        <v>40</v>
      </c>
      <c r="D144" s="21"/>
      <c r="E144" s="24"/>
      <c r="F144" s="90"/>
    </row>
    <row r="145" spans="1:6">
      <c r="A145" s="19" t="str">
        <f t="shared" ca="1" si="4"/>
        <v>HRE.128</v>
      </c>
      <c r="B145" s="375" t="s">
        <v>1560</v>
      </c>
      <c r="C145" s="21" t="s">
        <v>40</v>
      </c>
      <c r="D145" s="21"/>
      <c r="E145" s="24"/>
      <c r="F145" s="90"/>
    </row>
    <row r="146" spans="1:6">
      <c r="A146" s="19" t="str">
        <f t="shared" ca="1" si="4"/>
        <v>HRE.129</v>
      </c>
      <c r="B146" s="375" t="s">
        <v>1561</v>
      </c>
      <c r="C146" s="21" t="s">
        <v>40</v>
      </c>
      <c r="D146" s="21"/>
      <c r="E146" s="24"/>
      <c r="F146" s="90"/>
    </row>
    <row r="147" spans="1:6">
      <c r="A147" s="19" t="str">
        <f t="shared" ca="1" si="4"/>
        <v>HRE.130</v>
      </c>
      <c r="B147" s="375" t="s">
        <v>1518</v>
      </c>
      <c r="C147" s="21" t="s">
        <v>40</v>
      </c>
      <c r="D147" s="21"/>
      <c r="E147" s="24"/>
      <c r="F147" s="90"/>
    </row>
    <row r="148" spans="1:6">
      <c r="A148" s="19" t="str">
        <f t="shared" ca="1" si="4"/>
        <v>HRE.131</v>
      </c>
      <c r="B148" s="375" t="s">
        <v>1519</v>
      </c>
      <c r="C148" s="21" t="s">
        <v>40</v>
      </c>
      <c r="D148" s="21"/>
      <c r="E148" s="24"/>
      <c r="F148" s="90"/>
    </row>
    <row r="149" spans="1:6">
      <c r="A149" s="19" t="str">
        <f t="shared" ca="1" si="4"/>
        <v>HRE.132</v>
      </c>
      <c r="B149" s="375" t="s">
        <v>1562</v>
      </c>
      <c r="C149" s="21" t="s">
        <v>40</v>
      </c>
      <c r="D149" s="21"/>
      <c r="E149" s="24"/>
      <c r="F149" s="90"/>
    </row>
    <row r="150" spans="1:6">
      <c r="A150" s="19" t="str">
        <f t="shared" ca="1" si="4"/>
        <v>HRE.133</v>
      </c>
      <c r="B150" s="375" t="s">
        <v>1563</v>
      </c>
      <c r="C150" s="21" t="s">
        <v>40</v>
      </c>
      <c r="D150" s="21"/>
      <c r="E150" s="24"/>
      <c r="F150" s="90"/>
    </row>
    <row r="151" spans="1:6">
      <c r="A151" s="19" t="str">
        <f t="shared" ca="1" si="4"/>
        <v>HRE.134</v>
      </c>
      <c r="B151" s="375" t="s">
        <v>1564</v>
      </c>
      <c r="C151" s="21" t="s">
        <v>40</v>
      </c>
      <c r="D151" s="21"/>
      <c r="E151" s="24"/>
      <c r="F151" s="90"/>
    </row>
    <row r="152" spans="1:6" ht="14.1" customHeight="1">
      <c r="A152" s="19" t="str">
        <f t="shared" ca="1" si="4"/>
        <v>HRE.135</v>
      </c>
      <c r="B152" s="375" t="s">
        <v>1521</v>
      </c>
      <c r="C152" s="21" t="s">
        <v>40</v>
      </c>
      <c r="D152" s="21"/>
      <c r="E152" s="24"/>
      <c r="F152" s="90"/>
    </row>
    <row r="153" spans="1:6">
      <c r="A153" s="19" t="str">
        <f t="shared" ca="1" si="4"/>
        <v>HRE.136</v>
      </c>
      <c r="B153" s="375" t="s">
        <v>1565</v>
      </c>
      <c r="C153" s="21" t="s">
        <v>40</v>
      </c>
      <c r="D153" s="21"/>
      <c r="E153" s="24"/>
      <c r="F153" s="90"/>
    </row>
    <row r="154" spans="1:6">
      <c r="A154" s="19" t="str">
        <f t="shared" ca="1" si="4"/>
        <v>HRE.137</v>
      </c>
      <c r="B154" s="375" t="s">
        <v>1566</v>
      </c>
      <c r="C154" s="21" t="s">
        <v>40</v>
      </c>
      <c r="D154" s="21"/>
      <c r="E154" s="24"/>
      <c r="F154" s="90"/>
    </row>
    <row r="155" spans="1:6">
      <c r="A155" s="19" t="str">
        <f t="shared" ca="1" si="4"/>
        <v>HRE.138</v>
      </c>
      <c r="B155" s="375" t="s">
        <v>1567</v>
      </c>
      <c r="C155" s="21" t="s">
        <v>40</v>
      </c>
      <c r="D155" s="21"/>
      <c r="E155" s="24"/>
      <c r="F155" s="90"/>
    </row>
    <row r="156" spans="1:6">
      <c r="A156" s="19" t="str">
        <f t="shared" ca="1" si="4"/>
        <v>HRE.139</v>
      </c>
      <c r="B156" s="375" t="s">
        <v>1568</v>
      </c>
      <c r="C156" s="21" t="s">
        <v>40</v>
      </c>
      <c r="D156" s="21"/>
      <c r="E156" s="24"/>
      <c r="F156" s="90"/>
    </row>
    <row r="157" spans="1:6">
      <c r="A157" s="19" t="str">
        <f t="shared" ca="1" si="4"/>
        <v>HRE.140</v>
      </c>
      <c r="B157" s="375" t="s">
        <v>1569</v>
      </c>
      <c r="C157" s="21" t="s">
        <v>40</v>
      </c>
      <c r="D157" s="21"/>
      <c r="E157" s="24"/>
      <c r="F157" s="90"/>
    </row>
    <row r="158" spans="1:6" ht="15.75" customHeight="1">
      <c r="A158" s="19" t="str">
        <f t="shared" ca="1" si="4"/>
        <v>HRE.141</v>
      </c>
      <c r="B158" s="375" t="s">
        <v>1570</v>
      </c>
      <c r="C158" s="21" t="s">
        <v>40</v>
      </c>
      <c r="D158" s="21"/>
      <c r="E158" s="24"/>
      <c r="F158" s="90"/>
    </row>
    <row r="159" spans="1:6">
      <c r="A159" s="19" t="str">
        <f t="shared" ca="1" si="4"/>
        <v>HRE.142</v>
      </c>
      <c r="B159" s="375" t="s">
        <v>1571</v>
      </c>
      <c r="C159" s="21" t="s">
        <v>40</v>
      </c>
      <c r="D159" s="21"/>
      <c r="E159" s="24"/>
      <c r="F159" s="90"/>
    </row>
    <row r="160" spans="1:6">
      <c r="A160" s="19" t="str">
        <f t="shared" ca="1" si="4"/>
        <v>HRE.143</v>
      </c>
      <c r="B160" s="375" t="s">
        <v>1572</v>
      </c>
      <c r="C160" s="21" t="s">
        <v>40</v>
      </c>
      <c r="D160" s="21"/>
      <c r="E160" s="24"/>
      <c r="F160" s="90"/>
    </row>
    <row r="161" spans="1:6">
      <c r="A161" s="19" t="str">
        <f t="shared" ca="1" si="4"/>
        <v>HRE.144</v>
      </c>
      <c r="B161" s="375" t="s">
        <v>1573</v>
      </c>
      <c r="C161" s="21" t="s">
        <v>40</v>
      </c>
      <c r="D161" s="21"/>
      <c r="E161" s="24"/>
      <c r="F161" s="90"/>
    </row>
    <row r="162" spans="1:6">
      <c r="A162" s="19" t="str">
        <f t="shared" ca="1" si="4"/>
        <v>HRE.145</v>
      </c>
      <c r="B162" s="375" t="s">
        <v>1574</v>
      </c>
      <c r="C162" s="21" t="s">
        <v>40</v>
      </c>
      <c r="D162" s="21"/>
      <c r="E162" s="24"/>
      <c r="F162" s="90"/>
    </row>
    <row r="163" spans="1:6">
      <c r="A163" s="19" t="str">
        <f t="shared" ca="1" si="4"/>
        <v>HRE.146</v>
      </c>
      <c r="B163" s="375" t="s">
        <v>1575</v>
      </c>
      <c r="C163" s="21" t="s">
        <v>40</v>
      </c>
      <c r="D163" s="21"/>
      <c r="E163" s="24"/>
      <c r="F163" s="90"/>
    </row>
    <row r="164" spans="1:6">
      <c r="A164" s="19" t="str">
        <f t="shared" ca="1" si="4"/>
        <v>HRE.147</v>
      </c>
      <c r="B164" s="337" t="s">
        <v>1576</v>
      </c>
      <c r="C164" s="21" t="s">
        <v>40</v>
      </c>
      <c r="D164" s="21"/>
      <c r="E164" s="46"/>
      <c r="F164" s="90"/>
    </row>
    <row r="165" spans="1:6" ht="17.100000000000001" customHeight="1">
      <c r="A165" s="19" t="str">
        <f t="shared" ca="1" si="4"/>
        <v>HRE.148</v>
      </c>
      <c r="B165" s="337" t="s">
        <v>1577</v>
      </c>
      <c r="C165" s="21" t="s">
        <v>40</v>
      </c>
      <c r="D165" s="21"/>
      <c r="E165" s="46"/>
      <c r="F165" s="90"/>
    </row>
    <row r="166" spans="1:6">
      <c r="A166" s="19" t="str">
        <f t="shared" ca="1" si="4"/>
        <v>HRE.149</v>
      </c>
      <c r="B166" s="337" t="s">
        <v>1578</v>
      </c>
      <c r="C166" s="21" t="s">
        <v>40</v>
      </c>
      <c r="D166" s="21"/>
      <c r="E166" s="46"/>
      <c r="F166" s="90"/>
    </row>
    <row r="167" spans="1:6">
      <c r="A167" s="19" t="str">
        <f t="shared" ca="1" si="4"/>
        <v>HRE.150</v>
      </c>
      <c r="B167" s="337" t="s">
        <v>1579</v>
      </c>
      <c r="C167" s="21" t="s">
        <v>40</v>
      </c>
      <c r="D167" s="21"/>
      <c r="E167" s="46"/>
      <c r="F167" s="90"/>
    </row>
    <row r="168" spans="1:6">
      <c r="A168" s="19" t="str">
        <f t="shared" ca="1" si="4"/>
        <v>HRE.151</v>
      </c>
      <c r="B168" s="337" t="s">
        <v>1580</v>
      </c>
      <c r="C168" s="21" t="s">
        <v>40</v>
      </c>
      <c r="D168" s="21"/>
      <c r="E168" s="46"/>
      <c r="F168" s="90"/>
    </row>
    <row r="169" spans="1:6">
      <c r="A169" s="19" t="str">
        <f t="shared" ca="1" si="4"/>
        <v>HRE.152</v>
      </c>
      <c r="B169" s="375" t="s">
        <v>1581</v>
      </c>
      <c r="C169" s="21" t="s">
        <v>40</v>
      </c>
      <c r="D169" s="21"/>
      <c r="E169" s="24"/>
      <c r="F169" s="90"/>
    </row>
    <row r="170" spans="1:6">
      <c r="A170" s="19" t="str">
        <f t="shared" ca="1" si="4"/>
        <v>HRE.153</v>
      </c>
      <c r="B170" s="375" t="s">
        <v>1582</v>
      </c>
      <c r="C170" s="21" t="s">
        <v>40</v>
      </c>
      <c r="D170" s="21"/>
      <c r="E170" s="24"/>
      <c r="F170" s="90"/>
    </row>
    <row r="171" spans="1:6">
      <c r="A171" s="19" t="str">
        <f t="shared" ca="1" si="4"/>
        <v>HRE.154</v>
      </c>
      <c r="B171" s="375" t="s">
        <v>1583</v>
      </c>
      <c r="C171" s="21" t="s">
        <v>40</v>
      </c>
      <c r="D171" s="21"/>
      <c r="E171" s="24"/>
      <c r="F171" s="90"/>
    </row>
    <row r="172" spans="1:6">
      <c r="A172" s="19" t="str">
        <f t="shared" ca="1" si="4"/>
        <v>HRE.155</v>
      </c>
      <c r="B172" s="375" t="s">
        <v>1584</v>
      </c>
      <c r="C172" s="21" t="s">
        <v>40</v>
      </c>
      <c r="D172" s="21"/>
      <c r="E172" s="24"/>
      <c r="F172" s="90"/>
    </row>
    <row r="173" spans="1:6">
      <c r="A173" s="19" t="str">
        <f t="shared" ca="1" si="4"/>
        <v>HRE.156</v>
      </c>
      <c r="B173" s="375" t="s">
        <v>1352</v>
      </c>
      <c r="C173" s="21" t="s">
        <v>40</v>
      </c>
      <c r="D173" s="21"/>
      <c r="E173" s="24"/>
      <c r="F173" s="90"/>
    </row>
    <row r="174" spans="1:6">
      <c r="A174" s="19" t="str">
        <f t="shared" ca="1" si="4"/>
        <v>HRE.157</v>
      </c>
      <c r="B174" s="375" t="s">
        <v>1585</v>
      </c>
      <c r="C174" s="21" t="s">
        <v>40</v>
      </c>
      <c r="D174" s="21"/>
      <c r="E174" s="24"/>
      <c r="F174" s="90"/>
    </row>
    <row r="175" spans="1:6">
      <c r="A175" s="19" t="str">
        <f t="shared" ca="1" si="4"/>
        <v>HRE.158</v>
      </c>
      <c r="B175" s="375" t="s">
        <v>1586</v>
      </c>
      <c r="C175" s="21" t="s">
        <v>40</v>
      </c>
      <c r="D175" s="21"/>
      <c r="E175" s="46"/>
      <c r="F175" s="90"/>
    </row>
    <row r="176" spans="1:6">
      <c r="A176" s="19" t="str">
        <f t="shared" ca="1" si="4"/>
        <v>HRE.159</v>
      </c>
      <c r="B176" s="375" t="s">
        <v>1587</v>
      </c>
      <c r="C176" s="21" t="s">
        <v>40</v>
      </c>
      <c r="D176" s="21"/>
      <c r="E176" s="24"/>
      <c r="F176" s="90"/>
    </row>
    <row r="177" spans="1:6">
      <c r="A177" s="19" t="str">
        <f t="shared" ca="1" si="4"/>
        <v>HRE.160</v>
      </c>
      <c r="B177" s="375" t="s">
        <v>1588</v>
      </c>
      <c r="C177" s="21" t="s">
        <v>40</v>
      </c>
      <c r="D177" s="21"/>
      <c r="E177" s="24"/>
      <c r="F177" s="90"/>
    </row>
    <row r="178" spans="1:6">
      <c r="A178" s="19" t="str">
        <f t="shared" ca="1" si="4"/>
        <v>HRE.161</v>
      </c>
      <c r="B178" s="375" t="s">
        <v>300</v>
      </c>
      <c r="C178" s="21" t="s">
        <v>40</v>
      </c>
      <c r="D178" s="21"/>
      <c r="E178" s="24"/>
      <c r="F178" s="90"/>
    </row>
    <row r="179" spans="1:6" ht="24.95">
      <c r="A179" s="19" t="str">
        <f t="shared" ca="1" si="4"/>
        <v>HRE.162</v>
      </c>
      <c r="B179" s="158" t="s">
        <v>1589</v>
      </c>
      <c r="C179" s="21" t="s">
        <v>40</v>
      </c>
      <c r="D179" s="21"/>
      <c r="E179" s="46"/>
      <c r="F179" s="90"/>
    </row>
    <row r="180" spans="1:6">
      <c r="A180" s="19" t="str">
        <f t="shared" ca="1" si="4"/>
        <v>HRE.163</v>
      </c>
      <c r="B180" s="158" t="s">
        <v>1590</v>
      </c>
      <c r="C180" s="21" t="s">
        <v>40</v>
      </c>
      <c r="D180" s="21"/>
      <c r="E180" s="46"/>
      <c r="F180" s="90"/>
    </row>
    <row r="181" spans="1:6" ht="24.95">
      <c r="A181" s="19" t="str">
        <f t="shared" ca="1" si="4"/>
        <v>HRE.164</v>
      </c>
      <c r="B181" s="158" t="s">
        <v>1591</v>
      </c>
      <c r="C181" s="21" t="s">
        <v>40</v>
      </c>
      <c r="D181" s="21"/>
      <c r="E181" s="46"/>
      <c r="F181" s="90"/>
    </row>
    <row r="182" spans="1:6">
      <c r="A182" s="19" t="str">
        <f t="shared" ca="1" si="4"/>
        <v>HRE.165</v>
      </c>
      <c r="B182" s="158" t="s">
        <v>1592</v>
      </c>
      <c r="C182" s="24" t="s">
        <v>40</v>
      </c>
      <c r="D182" s="24"/>
      <c r="E182" s="46"/>
      <c r="F182" s="90"/>
    </row>
    <row r="183" spans="1:6" ht="15.6" customHeight="1">
      <c r="A183" s="19" t="str">
        <f t="shared" ca="1" si="4"/>
        <v>HRE.166</v>
      </c>
      <c r="B183" s="198" t="s">
        <v>1593</v>
      </c>
      <c r="C183" s="24" t="s">
        <v>40</v>
      </c>
      <c r="D183" s="24"/>
      <c r="E183" s="46"/>
      <c r="F183" s="90"/>
    </row>
    <row r="184" spans="1:6" ht="24.95">
      <c r="A184" s="19" t="str">
        <f t="shared" ca="1" si="4"/>
        <v>HRE.167</v>
      </c>
      <c r="B184" s="158" t="s">
        <v>1594</v>
      </c>
      <c r="C184" s="24" t="s">
        <v>40</v>
      </c>
      <c r="D184" s="24"/>
      <c r="E184" s="46"/>
    </row>
    <row r="185" spans="1:6" ht="24.95">
      <c r="A185" s="19" t="str">
        <f t="shared" ca="1" si="4"/>
        <v>HRE.168</v>
      </c>
      <c r="B185" s="161" t="s">
        <v>1595</v>
      </c>
      <c r="C185" s="24" t="s">
        <v>40</v>
      </c>
      <c r="D185" s="24"/>
      <c r="E185" s="46"/>
    </row>
    <row r="186" spans="1:6" ht="24.95">
      <c r="A186" s="19" t="str">
        <f t="shared" ca="1" si="4"/>
        <v>HRE.169</v>
      </c>
      <c r="B186" s="158" t="s">
        <v>1596</v>
      </c>
      <c r="C186" s="24" t="s">
        <v>40</v>
      </c>
      <c r="D186" s="24"/>
      <c r="E186" s="46"/>
    </row>
    <row r="187" spans="1:6">
      <c r="A187" s="523" t="s">
        <v>1597</v>
      </c>
      <c r="B187" s="523"/>
      <c r="C187" s="46"/>
      <c r="D187" s="46"/>
      <c r="E187" s="46"/>
    </row>
    <row r="188" spans="1:6">
      <c r="A188" s="19" t="str">
        <f t="shared" ca="1" si="4"/>
        <v>HRE.170</v>
      </c>
      <c r="B188" s="162" t="s">
        <v>1598</v>
      </c>
      <c r="C188" s="24" t="s">
        <v>40</v>
      </c>
      <c r="D188" s="24"/>
      <c r="E188" s="46"/>
    </row>
    <row r="189" spans="1:6">
      <c r="A189" s="19" t="str">
        <f t="shared" ca="1" si="4"/>
        <v>HRE.171</v>
      </c>
      <c r="B189" s="162" t="s">
        <v>1599</v>
      </c>
      <c r="C189" s="24" t="s">
        <v>40</v>
      </c>
      <c r="D189" s="24"/>
      <c r="E189" s="46"/>
    </row>
    <row r="190" spans="1:6">
      <c r="A190" s="19" t="str">
        <f t="shared" ca="1" si="4"/>
        <v>HRE.172</v>
      </c>
      <c r="B190" s="162" t="s">
        <v>1600</v>
      </c>
      <c r="C190" s="24" t="s">
        <v>40</v>
      </c>
      <c r="D190" s="24"/>
      <c r="E190" s="46"/>
    </row>
    <row r="191" spans="1:6">
      <c r="A191" s="19" t="str">
        <f t="shared" ca="1" si="4"/>
        <v>HRE.173</v>
      </c>
      <c r="B191" s="162" t="s">
        <v>1601</v>
      </c>
      <c r="C191" s="24" t="s">
        <v>40</v>
      </c>
      <c r="D191" s="24"/>
      <c r="E191" s="46"/>
    </row>
    <row r="192" spans="1:6">
      <c r="A192" s="19" t="str">
        <f t="shared" ca="1" si="4"/>
        <v>HRE.174</v>
      </c>
      <c r="B192" s="162" t="s">
        <v>1602</v>
      </c>
      <c r="C192" s="24" t="s">
        <v>40</v>
      </c>
      <c r="D192" s="24"/>
      <c r="E192" s="46"/>
    </row>
    <row r="193" spans="1:5">
      <c r="A193" s="19" t="str">
        <f t="shared" ca="1" si="4"/>
        <v>HRE.175</v>
      </c>
      <c r="B193" s="162" t="s">
        <v>1603</v>
      </c>
      <c r="C193" s="24" t="s">
        <v>40</v>
      </c>
      <c r="D193" s="24"/>
      <c r="E193" s="46"/>
    </row>
    <row r="194" spans="1:5">
      <c r="A194" s="19" t="str">
        <f t="shared" ca="1" si="4"/>
        <v>HRE.176</v>
      </c>
      <c r="B194" s="162" t="s">
        <v>1604</v>
      </c>
      <c r="C194" s="24" t="s">
        <v>40</v>
      </c>
      <c r="D194" s="24"/>
      <c r="E194" s="46"/>
    </row>
    <row r="195" spans="1:5">
      <c r="A195" s="19" t="str">
        <f t="shared" ca="1" si="4"/>
        <v>HRE.177</v>
      </c>
      <c r="B195" s="162" t="s">
        <v>1605</v>
      </c>
      <c r="C195" s="24" t="s">
        <v>40</v>
      </c>
      <c r="D195" s="24"/>
      <c r="E195" s="46"/>
    </row>
    <row r="196" spans="1:5">
      <c r="A196" s="19" t="str">
        <f t="shared" ca="1" si="4"/>
        <v>HRE.178</v>
      </c>
      <c r="B196" s="162" t="s">
        <v>1606</v>
      </c>
      <c r="C196" s="24" t="s">
        <v>40</v>
      </c>
      <c r="D196" s="24"/>
      <c r="E196" s="46"/>
    </row>
    <row r="197" spans="1:5">
      <c r="A197" s="19" t="str">
        <f t="shared" ca="1" si="4"/>
        <v>HRE.179</v>
      </c>
      <c r="B197" s="162" t="s">
        <v>1607</v>
      </c>
      <c r="C197" s="24" t="s">
        <v>40</v>
      </c>
      <c r="D197" s="24"/>
      <c r="E197" s="46"/>
    </row>
    <row r="198" spans="1:5">
      <c r="A198" s="19" t="str">
        <f t="shared" ca="1" si="4"/>
        <v>HRE.180</v>
      </c>
      <c r="B198" s="162" t="s">
        <v>1608</v>
      </c>
      <c r="C198" s="24" t="s">
        <v>40</v>
      </c>
      <c r="D198" s="24"/>
      <c r="E198" s="46"/>
    </row>
    <row r="199" spans="1:5">
      <c r="A199" s="19" t="str">
        <f t="shared" ca="1" si="4"/>
        <v>HRE.181</v>
      </c>
      <c r="B199" s="162" t="s">
        <v>1609</v>
      </c>
      <c r="C199" s="24" t="s">
        <v>40</v>
      </c>
      <c r="D199" s="24"/>
      <c r="E199" s="46"/>
    </row>
    <row r="200" spans="1:5">
      <c r="A200" s="19" t="str">
        <f t="shared" ca="1" si="4"/>
        <v>HRE.182</v>
      </c>
      <c r="B200" s="158" t="s">
        <v>1610</v>
      </c>
      <c r="C200" s="24" t="s">
        <v>40</v>
      </c>
      <c r="D200" s="24"/>
      <c r="E200" s="46"/>
    </row>
    <row r="201" spans="1:5" ht="24.95">
      <c r="A201" s="19" t="str">
        <f t="shared" ca="1" si="4"/>
        <v>HRE.183</v>
      </c>
      <c r="B201" s="198" t="s">
        <v>1611</v>
      </c>
      <c r="C201" s="24" t="s">
        <v>40</v>
      </c>
      <c r="D201" s="24"/>
      <c r="E201" s="46"/>
    </row>
    <row r="202" spans="1:5">
      <c r="A202" s="19" t="str">
        <f t="shared" ca="1" si="4"/>
        <v>HRE.184</v>
      </c>
      <c r="B202" s="198" t="s">
        <v>1612</v>
      </c>
      <c r="C202" s="24" t="s">
        <v>40</v>
      </c>
      <c r="D202" s="24"/>
      <c r="E202" s="46"/>
    </row>
    <row r="203" spans="1:5" ht="24.95">
      <c r="A203" s="19" t="str">
        <f t="shared" ca="1" si="4"/>
        <v>HRE.185</v>
      </c>
      <c r="B203" s="198" t="s">
        <v>1613</v>
      </c>
      <c r="C203" s="24" t="s">
        <v>40</v>
      </c>
      <c r="D203" s="24"/>
      <c r="E203" s="46"/>
    </row>
    <row r="204" spans="1:5" ht="24.95">
      <c r="A204" s="19" t="str">
        <f t="shared" ca="1" si="4"/>
        <v>HRE.186</v>
      </c>
      <c r="B204" s="161" t="s">
        <v>1614</v>
      </c>
      <c r="C204" s="24" t="s">
        <v>40</v>
      </c>
      <c r="D204" s="24"/>
      <c r="E204" s="46"/>
    </row>
    <row r="205" spans="1:5" ht="24.95">
      <c r="A205" s="19" t="str">
        <f t="shared" ca="1" si="4"/>
        <v>HRE.187</v>
      </c>
      <c r="B205" s="161" t="s">
        <v>1615</v>
      </c>
      <c r="C205" s="24" t="s">
        <v>40</v>
      </c>
      <c r="D205" s="24"/>
      <c r="E205" s="46"/>
    </row>
    <row r="206" spans="1:5" ht="24.95">
      <c r="A206" s="19" t="str">
        <f t="shared" ca="1" si="4"/>
        <v>HRE.188</v>
      </c>
      <c r="B206" s="161" t="s">
        <v>1616</v>
      </c>
      <c r="C206" s="24" t="s">
        <v>40</v>
      </c>
      <c r="D206" s="24"/>
      <c r="E206" s="46"/>
    </row>
    <row r="207" spans="1:5">
      <c r="A207" s="19" t="str">
        <f t="shared" ca="1" si="4"/>
        <v>HRE.189</v>
      </c>
      <c r="B207" s="158" t="s">
        <v>1617</v>
      </c>
      <c r="C207" s="24" t="s">
        <v>40</v>
      </c>
      <c r="D207" s="24"/>
      <c r="E207" s="46"/>
    </row>
    <row r="208" spans="1:5">
      <c r="A208" s="19" t="str">
        <f t="shared" ca="1" si="4"/>
        <v>HRE.190</v>
      </c>
      <c r="B208" s="158" t="s">
        <v>1618</v>
      </c>
      <c r="C208" s="24" t="s">
        <v>40</v>
      </c>
      <c r="D208" s="24"/>
      <c r="E208" s="46"/>
    </row>
    <row r="209" spans="1:35" ht="14.45" customHeight="1">
      <c r="A209" s="19" t="str">
        <f t="shared" ref="A209" ca="1" si="5">IF(ISNUMBER(VALUE(RIGHT(INDIRECT(ADDRESS(ROW()-1,COLUMN())),1))),("HRE."&amp;RIGHT(INDIRECT(ADDRESS(ROW()-1,COLUMN())),LEN(INDIRECT(ADDRESS(ROW()-1,COLUMN())))-FIND(".",INDIRECT(ADDRESS(ROW()-1,COLUMN()))))+1),("HRE."&amp;RIGHT(INDIRECT(ADDRESS(ROW()-2,COLUMN())),LEN(INDIRECT(ADDRESS(ROW()-2,COLUMN())))-FIND(".",INDIRECT(ADDRESS(ROW()-2,COLUMN()))))+1))</f>
        <v>HRE.191</v>
      </c>
      <c r="B209" s="158" t="s">
        <v>1619</v>
      </c>
      <c r="C209" s="24" t="s">
        <v>40</v>
      </c>
      <c r="D209" s="24"/>
      <c r="E209" s="46"/>
    </row>
    <row r="210" spans="1:35">
      <c r="A210" s="366"/>
      <c r="B210" s="373" t="s">
        <v>1620</v>
      </c>
      <c r="C210" s="373"/>
      <c r="D210" s="373"/>
      <c r="E210" s="373"/>
    </row>
    <row r="211" spans="1:35" ht="38.1">
      <c r="A211" s="19" t="str">
        <f t="shared" ca="1" si="4"/>
        <v>HRE.192</v>
      </c>
      <c r="B211" s="27" t="s">
        <v>1621</v>
      </c>
      <c r="C211" s="147" t="s">
        <v>40</v>
      </c>
      <c r="D211" s="147"/>
      <c r="E211" s="367"/>
    </row>
    <row r="212" spans="1:35" ht="27.6" customHeight="1">
      <c r="A212" s="520" t="s">
        <v>1622</v>
      </c>
      <c r="B212" s="520"/>
      <c r="C212" s="147"/>
      <c r="D212" s="147"/>
      <c r="E212" s="367"/>
    </row>
    <row r="213" spans="1:35" ht="36" customHeight="1">
      <c r="A213" s="19" t="str">
        <f t="shared" ca="1" si="4"/>
        <v>HRE.193</v>
      </c>
      <c r="B213" s="374" t="s">
        <v>1623</v>
      </c>
      <c r="C213" s="147" t="s">
        <v>40</v>
      </c>
      <c r="D213" s="147"/>
      <c r="E213" s="157"/>
    </row>
    <row r="214" spans="1:35">
      <c r="A214" s="19" t="str">
        <f t="shared" ref="A214:A223" ca="1" si="6">IF(ISNUMBER(VALUE(RIGHT(INDIRECT(ADDRESS(ROW()-1,COLUMN())),1))),("HRE."&amp;RIGHT(INDIRECT(ADDRESS(ROW()-1,COLUMN())),LEN(INDIRECT(ADDRESS(ROW()-1,COLUMN())))-FIND(".",INDIRECT(ADDRESS(ROW()-1,COLUMN()))))+1),("HRE."&amp;RIGHT(INDIRECT(ADDRESS(ROW()-2,COLUMN())),LEN(INDIRECT(ADDRESS(ROW()-2,COLUMN())))-FIND(".",INDIRECT(ADDRESS(ROW()-2,COLUMN()))))+1))</f>
        <v>HRE.194</v>
      </c>
      <c r="B214" s="374" t="s">
        <v>1624</v>
      </c>
      <c r="C214" s="147" t="s">
        <v>40</v>
      </c>
      <c r="D214" s="147"/>
      <c r="E214" s="367"/>
    </row>
    <row r="215" spans="1:35">
      <c r="A215" s="19" t="str">
        <f t="shared" ca="1" si="6"/>
        <v>HRE.195</v>
      </c>
      <c r="B215" s="374" t="s">
        <v>1625</v>
      </c>
      <c r="C215" s="147" t="s">
        <v>40</v>
      </c>
      <c r="D215" s="147"/>
      <c r="E215" s="367"/>
    </row>
    <row r="216" spans="1:35" ht="37.5">
      <c r="A216" s="19" t="str">
        <f t="shared" ca="1" si="6"/>
        <v>HRE.196</v>
      </c>
      <c r="B216" s="374" t="s">
        <v>1626</v>
      </c>
      <c r="C216" s="147" t="s">
        <v>40</v>
      </c>
      <c r="D216" s="147"/>
      <c r="E216" s="157"/>
    </row>
    <row r="217" spans="1:35">
      <c r="A217" s="19" t="str">
        <f t="shared" ca="1" si="6"/>
        <v>HRE.197</v>
      </c>
      <c r="B217" s="374" t="s">
        <v>1627</v>
      </c>
      <c r="C217" s="147" t="s">
        <v>40</v>
      </c>
      <c r="D217" s="147"/>
      <c r="E217" s="367"/>
    </row>
    <row r="218" spans="1:35">
      <c r="A218" s="19" t="str">
        <f t="shared" ca="1" si="6"/>
        <v>HRE.198</v>
      </c>
      <c r="B218" s="377" t="s">
        <v>1628</v>
      </c>
      <c r="C218" s="147" t="s">
        <v>40</v>
      </c>
      <c r="D218" s="147"/>
      <c r="E218" s="157"/>
    </row>
    <row r="219" spans="1:35" ht="25.5" customHeight="1">
      <c r="A219" s="19" t="str">
        <f t="shared" ca="1" si="6"/>
        <v>HRE.199</v>
      </c>
      <c r="B219" s="377" t="s">
        <v>1629</v>
      </c>
      <c r="C219" s="147" t="s">
        <v>40</v>
      </c>
      <c r="D219" s="147"/>
      <c r="E219" s="367"/>
    </row>
    <row r="220" spans="1:35">
      <c r="A220" s="19" t="str">
        <f t="shared" ca="1" si="6"/>
        <v>HRE.200</v>
      </c>
      <c r="B220" s="377" t="s">
        <v>1630</v>
      </c>
      <c r="C220" s="147" t="s">
        <v>40</v>
      </c>
      <c r="D220" s="147"/>
      <c r="E220" s="367"/>
    </row>
    <row r="221" spans="1:35" s="202" customFormat="1">
      <c r="A221" s="19" t="str">
        <f t="shared" ca="1" si="6"/>
        <v>HRE.201</v>
      </c>
      <c r="B221" s="374" t="s">
        <v>1631</v>
      </c>
      <c r="C221" s="147" t="s">
        <v>40</v>
      </c>
      <c r="D221" s="147"/>
      <c r="E221" s="370"/>
      <c r="F221"/>
      <c r="G221"/>
      <c r="H221"/>
      <c r="I221"/>
      <c r="J221"/>
      <c r="K221"/>
      <c r="L221"/>
      <c r="M221"/>
      <c r="N221"/>
      <c r="O221"/>
      <c r="P221"/>
      <c r="Q221"/>
      <c r="R221"/>
      <c r="S221"/>
      <c r="T221"/>
      <c r="U221"/>
      <c r="V221"/>
      <c r="W221"/>
      <c r="X221"/>
      <c r="Y221"/>
      <c r="Z221"/>
      <c r="AA221"/>
      <c r="AB221"/>
      <c r="AC221"/>
      <c r="AD221"/>
      <c r="AE221"/>
      <c r="AF221"/>
      <c r="AG221"/>
      <c r="AH221"/>
      <c r="AI221"/>
    </row>
    <row r="222" spans="1:35" ht="25.5">
      <c r="A222" s="19" t="str">
        <f t="shared" ca="1" si="6"/>
        <v>HRE.202</v>
      </c>
      <c r="B222" s="167" t="s">
        <v>1632</v>
      </c>
      <c r="C222" s="147" t="s">
        <v>40</v>
      </c>
      <c r="D222" s="147"/>
      <c r="E222" s="367"/>
    </row>
    <row r="223" spans="1:35">
      <c r="A223" s="19" t="str">
        <f t="shared" ca="1" si="6"/>
        <v>HRE.203</v>
      </c>
      <c r="B223" s="167" t="s">
        <v>1633</v>
      </c>
      <c r="C223" s="147" t="s">
        <v>40</v>
      </c>
      <c r="D223" s="147"/>
      <c r="E223" s="367"/>
    </row>
    <row r="224" spans="1:35" ht="27.6" customHeight="1">
      <c r="A224" s="522" t="s">
        <v>1634</v>
      </c>
      <c r="B224" s="522"/>
      <c r="C224" s="147"/>
      <c r="D224" s="147"/>
      <c r="E224" s="157"/>
    </row>
    <row r="225" spans="1:5">
      <c r="A225" s="19" t="str">
        <f t="shared" ca="1" si="4"/>
        <v>HRE.204</v>
      </c>
      <c r="B225" s="375" t="s">
        <v>1635</v>
      </c>
      <c r="C225" s="147" t="s">
        <v>40</v>
      </c>
      <c r="D225" s="147"/>
      <c r="E225" s="157"/>
    </row>
    <row r="226" spans="1:5">
      <c r="A226" s="19" t="str">
        <f t="shared" ref="A226:A276" ca="1" si="7">IF(ISNUMBER(VALUE(RIGHT(INDIRECT(ADDRESS(ROW()-1,COLUMN())),1))),("HRE."&amp;RIGHT(INDIRECT(ADDRESS(ROW()-1,COLUMN())),LEN(INDIRECT(ADDRESS(ROW()-1,COLUMN())))-FIND(".",INDIRECT(ADDRESS(ROW()-1,COLUMN()))))+1),("HRE."&amp;RIGHT(INDIRECT(ADDRESS(ROW()-2,COLUMN())),LEN(INDIRECT(ADDRESS(ROW()-2,COLUMN())))-FIND(".",INDIRECT(ADDRESS(ROW()-2,COLUMN()))))+1))</f>
        <v>HRE.205</v>
      </c>
      <c r="B226" s="375" t="s">
        <v>1636</v>
      </c>
      <c r="C226" s="147" t="s">
        <v>40</v>
      </c>
      <c r="D226" s="147"/>
      <c r="E226" s="157"/>
    </row>
    <row r="227" spans="1:5" ht="14.25" customHeight="1">
      <c r="A227" s="19" t="str">
        <f t="shared" ca="1" si="7"/>
        <v>HRE.206</v>
      </c>
      <c r="B227" s="375" t="s">
        <v>811</v>
      </c>
      <c r="C227" s="147" t="s">
        <v>40</v>
      </c>
      <c r="D227" s="147"/>
      <c r="E227" s="157"/>
    </row>
    <row r="228" spans="1:5">
      <c r="A228" s="19" t="str">
        <f t="shared" ca="1" si="7"/>
        <v>HRE.207</v>
      </c>
      <c r="B228" s="375" t="s">
        <v>1637</v>
      </c>
      <c r="C228" s="147" t="s">
        <v>40</v>
      </c>
      <c r="D228" s="147"/>
      <c r="E228" s="157"/>
    </row>
    <row r="229" spans="1:5">
      <c r="A229" s="19" t="str">
        <f t="shared" ca="1" si="7"/>
        <v>HRE.208</v>
      </c>
      <c r="B229" s="375" t="s">
        <v>1638</v>
      </c>
      <c r="C229" s="147" t="s">
        <v>40</v>
      </c>
      <c r="D229" s="147"/>
      <c r="E229" s="157"/>
    </row>
    <row r="230" spans="1:5">
      <c r="A230" s="19" t="str">
        <f t="shared" ca="1" si="7"/>
        <v>HRE.209</v>
      </c>
      <c r="B230" s="375" t="s">
        <v>1639</v>
      </c>
      <c r="C230" s="147" t="s">
        <v>40</v>
      </c>
      <c r="D230" s="147"/>
      <c r="E230" s="157"/>
    </row>
    <row r="231" spans="1:5" ht="24.95">
      <c r="A231" s="19" t="str">
        <f t="shared" ca="1" si="7"/>
        <v>HRE.210</v>
      </c>
      <c r="B231" s="375" t="s">
        <v>1640</v>
      </c>
      <c r="C231" s="147" t="s">
        <v>40</v>
      </c>
      <c r="D231" s="147"/>
      <c r="E231" s="157"/>
    </row>
    <row r="232" spans="1:5">
      <c r="A232" s="19" t="str">
        <f t="shared" ca="1" si="7"/>
        <v>HRE.211</v>
      </c>
      <c r="B232" s="375" t="s">
        <v>1641</v>
      </c>
      <c r="C232" s="147" t="s">
        <v>40</v>
      </c>
      <c r="D232" s="147"/>
      <c r="E232" s="157"/>
    </row>
    <row r="233" spans="1:5">
      <c r="A233" s="19" t="str">
        <f t="shared" ca="1" si="7"/>
        <v>HRE.212</v>
      </c>
      <c r="B233" s="375" t="s">
        <v>1642</v>
      </c>
      <c r="C233" s="147" t="s">
        <v>40</v>
      </c>
      <c r="D233" s="147"/>
      <c r="E233" s="157"/>
    </row>
    <row r="234" spans="1:5">
      <c r="A234" s="19" t="str">
        <f t="shared" ca="1" si="7"/>
        <v>HRE.213</v>
      </c>
      <c r="B234" s="375" t="s">
        <v>1643</v>
      </c>
      <c r="C234" s="147" t="s">
        <v>40</v>
      </c>
      <c r="D234" s="147"/>
      <c r="E234" s="157"/>
    </row>
    <row r="235" spans="1:5">
      <c r="A235" s="19" t="str">
        <f t="shared" ca="1" si="7"/>
        <v>HRE.214</v>
      </c>
      <c r="B235" s="375" t="s">
        <v>814</v>
      </c>
      <c r="C235" s="147" t="s">
        <v>40</v>
      </c>
      <c r="D235" s="147"/>
      <c r="E235" s="157"/>
    </row>
    <row r="236" spans="1:5">
      <c r="A236" s="19" t="str">
        <f t="shared" ca="1" si="7"/>
        <v>HRE.215</v>
      </c>
      <c r="B236" s="375" t="s">
        <v>1437</v>
      </c>
      <c r="C236" s="147" t="s">
        <v>40</v>
      </c>
      <c r="D236" s="147"/>
      <c r="E236" s="157"/>
    </row>
    <row r="237" spans="1:5">
      <c r="A237" s="19" t="str">
        <f t="shared" ca="1" si="7"/>
        <v>HRE.216</v>
      </c>
      <c r="B237" s="375" t="s">
        <v>1644</v>
      </c>
      <c r="C237" s="147" t="s">
        <v>40</v>
      </c>
      <c r="D237" s="147"/>
      <c r="E237" s="157"/>
    </row>
    <row r="238" spans="1:5" ht="37.5">
      <c r="A238" s="19" t="str">
        <f t="shared" ca="1" si="7"/>
        <v>HRE.217</v>
      </c>
      <c r="B238" s="375" t="s">
        <v>1645</v>
      </c>
      <c r="C238" s="147" t="s">
        <v>40</v>
      </c>
      <c r="D238" s="147"/>
      <c r="E238" s="157"/>
    </row>
    <row r="239" spans="1:5" ht="24.95">
      <c r="A239" s="19" t="str">
        <f t="shared" ca="1" si="7"/>
        <v>HRE.218</v>
      </c>
      <c r="B239" s="375" t="s">
        <v>1646</v>
      </c>
      <c r="C239" s="147" t="s">
        <v>40</v>
      </c>
      <c r="D239" s="147"/>
      <c r="E239" s="157"/>
    </row>
    <row r="240" spans="1:5">
      <c r="A240" s="19" t="str">
        <f t="shared" ca="1" si="7"/>
        <v>HRE.219</v>
      </c>
      <c r="B240" s="375" t="s">
        <v>1647</v>
      </c>
      <c r="C240" s="147" t="s">
        <v>40</v>
      </c>
      <c r="D240" s="147"/>
      <c r="E240" s="157"/>
    </row>
    <row r="241" spans="1:5">
      <c r="A241" s="19" t="str">
        <f t="shared" ca="1" si="7"/>
        <v>HRE.220</v>
      </c>
      <c r="B241" s="375" t="s">
        <v>1648</v>
      </c>
      <c r="C241" s="147" t="s">
        <v>40</v>
      </c>
      <c r="D241" s="147"/>
      <c r="E241" s="157"/>
    </row>
    <row r="242" spans="1:5">
      <c r="A242" s="19" t="str">
        <f t="shared" ca="1" si="7"/>
        <v>HRE.221</v>
      </c>
      <c r="B242" s="375" t="s">
        <v>1649</v>
      </c>
      <c r="C242" s="147" t="s">
        <v>40</v>
      </c>
      <c r="D242" s="147"/>
      <c r="E242" s="157"/>
    </row>
    <row r="243" spans="1:5">
      <c r="A243" s="19" t="str">
        <f t="shared" ca="1" si="7"/>
        <v>HRE.222</v>
      </c>
      <c r="B243" s="375" t="s">
        <v>1650</v>
      </c>
      <c r="C243" s="147" t="s">
        <v>40</v>
      </c>
      <c r="D243" s="147"/>
      <c r="E243" s="157"/>
    </row>
    <row r="244" spans="1:5" ht="24.95">
      <c r="A244" s="19" t="str">
        <f t="shared" ca="1" si="7"/>
        <v>HRE.223</v>
      </c>
      <c r="B244" s="375" t="s">
        <v>1651</v>
      </c>
      <c r="C244" s="147" t="s">
        <v>40</v>
      </c>
      <c r="D244" s="147"/>
      <c r="E244" s="157"/>
    </row>
    <row r="245" spans="1:5">
      <c r="A245" s="19" t="str">
        <f t="shared" ca="1" si="7"/>
        <v>HRE.224</v>
      </c>
      <c r="B245" s="375" t="s">
        <v>402</v>
      </c>
      <c r="C245" s="147" t="s">
        <v>40</v>
      </c>
      <c r="D245" s="147"/>
      <c r="E245" s="157"/>
    </row>
    <row r="246" spans="1:5" ht="24.95">
      <c r="A246" s="19" t="str">
        <f t="shared" ca="1" si="7"/>
        <v>HRE.225</v>
      </c>
      <c r="B246" s="37" t="s">
        <v>1652</v>
      </c>
      <c r="C246" s="147" t="s">
        <v>40</v>
      </c>
      <c r="D246" s="147"/>
      <c r="E246" s="157"/>
    </row>
    <row r="247" spans="1:5" ht="24.95">
      <c r="A247" s="19" t="str">
        <f t="shared" ca="1" si="7"/>
        <v>HRE.226</v>
      </c>
      <c r="B247" s="168" t="s">
        <v>1653</v>
      </c>
      <c r="C247" s="147" t="s">
        <v>40</v>
      </c>
      <c r="D247" s="147"/>
      <c r="E247" s="157"/>
    </row>
    <row r="248" spans="1:5" ht="24.95">
      <c r="A248" s="19" t="str">
        <f t="shared" ca="1" si="7"/>
        <v>HRE.227</v>
      </c>
      <c r="B248" s="168" t="s">
        <v>1654</v>
      </c>
      <c r="C248" s="147" t="s">
        <v>40</v>
      </c>
      <c r="D248" s="147"/>
      <c r="E248" s="157"/>
    </row>
    <row r="249" spans="1:5" ht="24.95">
      <c r="A249" s="19" t="str">
        <f t="shared" ca="1" si="7"/>
        <v>HRE.228</v>
      </c>
      <c r="B249" s="48" t="s">
        <v>1655</v>
      </c>
      <c r="C249" s="147" t="s">
        <v>40</v>
      </c>
      <c r="D249" s="147"/>
      <c r="E249" s="368"/>
    </row>
    <row r="250" spans="1:5" ht="24.95">
      <c r="A250" s="19" t="str">
        <f t="shared" ca="1" si="7"/>
        <v>HRE.229</v>
      </c>
      <c r="B250" s="168" t="s">
        <v>1656</v>
      </c>
      <c r="C250" s="147" t="s">
        <v>40</v>
      </c>
      <c r="D250" s="147"/>
      <c r="E250" s="157"/>
    </row>
    <row r="251" spans="1:5" ht="24.95">
      <c r="A251" s="19" t="str">
        <f t="shared" ca="1" si="7"/>
        <v>HRE.230</v>
      </c>
      <c r="B251" s="168" t="s">
        <v>1657</v>
      </c>
      <c r="C251" s="147" t="s">
        <v>40</v>
      </c>
      <c r="D251" s="147"/>
      <c r="E251" s="157"/>
    </row>
    <row r="252" spans="1:5" ht="24.95">
      <c r="A252" s="19" t="str">
        <f t="shared" ca="1" si="7"/>
        <v>HRE.231</v>
      </c>
      <c r="B252" s="37" t="s">
        <v>1658</v>
      </c>
      <c r="C252" s="147" t="s">
        <v>40</v>
      </c>
      <c r="D252" s="147"/>
      <c r="E252" s="438"/>
    </row>
    <row r="253" spans="1:5" ht="37.5">
      <c r="A253" s="19" t="str">
        <f t="shared" ca="1" si="7"/>
        <v>HRE.232</v>
      </c>
      <c r="B253" s="161" t="s">
        <v>1659</v>
      </c>
      <c r="C253" s="147" t="s">
        <v>40</v>
      </c>
      <c r="D253" s="147"/>
      <c r="E253" s="369"/>
    </row>
    <row r="254" spans="1:5" ht="24.95">
      <c r="A254" s="19" t="str">
        <f t="shared" ca="1" si="7"/>
        <v>HRE.233</v>
      </c>
      <c r="B254" s="161" t="s">
        <v>1660</v>
      </c>
      <c r="C254" s="147" t="s">
        <v>40</v>
      </c>
      <c r="D254" s="147"/>
      <c r="E254" s="157"/>
    </row>
    <row r="255" spans="1:5" ht="50.1">
      <c r="A255" s="19" t="str">
        <f t="shared" ca="1" si="7"/>
        <v>HRE.234</v>
      </c>
      <c r="B255" s="146" t="s">
        <v>1661</v>
      </c>
      <c r="C255" s="147" t="s">
        <v>96</v>
      </c>
      <c r="D255" s="147"/>
      <c r="E255" s="157"/>
    </row>
    <row r="256" spans="1:5" ht="24.95">
      <c r="A256" s="19" t="str">
        <f t="shared" ca="1" si="7"/>
        <v>HRE.235</v>
      </c>
      <c r="B256" s="47" t="s">
        <v>1662</v>
      </c>
      <c r="C256" s="147" t="s">
        <v>40</v>
      </c>
      <c r="D256" s="147"/>
      <c r="E256" s="157"/>
    </row>
    <row r="257" spans="1:5" ht="24" customHeight="1">
      <c r="A257" s="19" t="str">
        <f t="shared" ca="1" si="7"/>
        <v>HRE.236</v>
      </c>
      <c r="B257" s="164" t="s">
        <v>1663</v>
      </c>
      <c r="C257" s="147" t="s">
        <v>40</v>
      </c>
      <c r="D257" s="147"/>
      <c r="E257" s="157"/>
    </row>
    <row r="258" spans="1:5" ht="24.95">
      <c r="A258" s="19" t="str">
        <f t="shared" ca="1" si="7"/>
        <v>HRE.237</v>
      </c>
      <c r="B258" s="161" t="s">
        <v>1539</v>
      </c>
      <c r="C258" s="147" t="s">
        <v>40</v>
      </c>
      <c r="D258" s="147"/>
      <c r="E258" s="157"/>
    </row>
    <row r="259" spans="1:5" ht="26.25" customHeight="1">
      <c r="A259" s="19" t="str">
        <f t="shared" ca="1" si="7"/>
        <v>HRE.238</v>
      </c>
      <c r="B259" s="161" t="s">
        <v>1664</v>
      </c>
      <c r="C259" s="147" t="s">
        <v>40</v>
      </c>
      <c r="D259" s="147"/>
      <c r="E259" s="157"/>
    </row>
    <row r="260" spans="1:5" ht="54.4" customHeight="1">
      <c r="A260" s="19" t="str">
        <f t="shared" ca="1" si="7"/>
        <v>HRE.239</v>
      </c>
      <c r="B260" s="161" t="s">
        <v>1665</v>
      </c>
      <c r="C260" s="147" t="s">
        <v>40</v>
      </c>
      <c r="D260" s="147"/>
      <c r="E260" s="157"/>
    </row>
    <row r="261" spans="1:5" ht="37.5">
      <c r="A261" s="19" t="str">
        <f t="shared" ca="1" si="7"/>
        <v>HRE.240</v>
      </c>
      <c r="B261" s="168" t="s">
        <v>1666</v>
      </c>
      <c r="C261" s="147" t="s">
        <v>40</v>
      </c>
      <c r="D261" s="147"/>
      <c r="E261" s="157"/>
    </row>
    <row r="262" spans="1:5" ht="38.1">
      <c r="A262" s="19" t="str">
        <f t="shared" ca="1" si="7"/>
        <v>HRE.241</v>
      </c>
      <c r="B262" s="27" t="s">
        <v>1667</v>
      </c>
      <c r="C262" s="147" t="s">
        <v>40</v>
      </c>
      <c r="D262" s="147"/>
      <c r="E262" s="157"/>
    </row>
    <row r="263" spans="1:5" ht="38.1">
      <c r="A263" s="19" t="str">
        <f t="shared" ca="1" si="7"/>
        <v>HRE.242</v>
      </c>
      <c r="B263" s="27" t="s">
        <v>1668</v>
      </c>
      <c r="C263" s="147" t="s">
        <v>40</v>
      </c>
      <c r="D263" s="147"/>
      <c r="E263" s="157"/>
    </row>
    <row r="264" spans="1:5" ht="24.95">
      <c r="A264" s="19" t="str">
        <f t="shared" ca="1" si="7"/>
        <v>HRE.243</v>
      </c>
      <c r="B264" s="158" t="s">
        <v>1669</v>
      </c>
      <c r="C264" s="147" t="s">
        <v>40</v>
      </c>
      <c r="D264" s="147"/>
      <c r="E264" s="157"/>
    </row>
    <row r="265" spans="1:5" ht="24.95">
      <c r="A265" s="19" t="str">
        <f t="shared" ca="1" si="7"/>
        <v>HRE.244</v>
      </c>
      <c r="B265" s="158" t="s">
        <v>1670</v>
      </c>
      <c r="C265" s="147" t="s">
        <v>40</v>
      </c>
      <c r="D265" s="147"/>
      <c r="E265" s="157"/>
    </row>
    <row r="266" spans="1:5" ht="24.95">
      <c r="A266" s="19" t="str">
        <f t="shared" ca="1" si="7"/>
        <v>HRE.245</v>
      </c>
      <c r="B266" s="164" t="s">
        <v>1671</v>
      </c>
      <c r="C266" s="147" t="s">
        <v>40</v>
      </c>
      <c r="D266" s="147"/>
      <c r="E266" s="157"/>
    </row>
    <row r="267" spans="1:5" ht="37.5">
      <c r="A267" s="19" t="str">
        <f t="shared" ca="1" si="7"/>
        <v>HRE.246</v>
      </c>
      <c r="B267" s="161" t="s">
        <v>1672</v>
      </c>
      <c r="C267" s="147" t="s">
        <v>40</v>
      </c>
      <c r="D267" s="147"/>
      <c r="E267" s="157"/>
    </row>
    <row r="268" spans="1:5" ht="50.1">
      <c r="A268" s="19" t="str">
        <f t="shared" ca="1" si="7"/>
        <v>HRE.247</v>
      </c>
      <c r="B268" s="164" t="s">
        <v>1673</v>
      </c>
      <c r="C268" s="147" t="s">
        <v>40</v>
      </c>
      <c r="D268" s="147"/>
      <c r="E268" s="157"/>
    </row>
    <row r="269" spans="1:5" ht="37.5">
      <c r="A269" s="19" t="str">
        <f t="shared" ca="1" si="7"/>
        <v>HRE.248</v>
      </c>
      <c r="B269" s="169" t="s">
        <v>1674</v>
      </c>
      <c r="C269" s="147" t="s">
        <v>40</v>
      </c>
      <c r="D269" s="147"/>
      <c r="E269" s="157"/>
    </row>
    <row r="270" spans="1:5" ht="37.5">
      <c r="A270" s="19" t="str">
        <f t="shared" ca="1" si="7"/>
        <v>HRE.249</v>
      </c>
      <c r="B270" s="158" t="s">
        <v>1675</v>
      </c>
      <c r="C270" s="147" t="s">
        <v>40</v>
      </c>
      <c r="D270" s="147"/>
      <c r="E270" s="157"/>
    </row>
    <row r="271" spans="1:5" ht="37.5">
      <c r="A271" s="19" t="str">
        <f t="shared" ca="1" si="7"/>
        <v>HRE.250</v>
      </c>
      <c r="B271" s="158" t="s">
        <v>1676</v>
      </c>
      <c r="C271" s="147" t="s">
        <v>40</v>
      </c>
      <c r="D271" s="147"/>
      <c r="E271" s="157"/>
    </row>
    <row r="272" spans="1:5">
      <c r="A272" s="19" t="str">
        <f t="shared" ca="1" si="7"/>
        <v>HRE.251</v>
      </c>
      <c r="B272" s="158" t="s">
        <v>1677</v>
      </c>
      <c r="C272" s="147" t="s">
        <v>40</v>
      </c>
      <c r="D272" s="147"/>
      <c r="E272" s="157"/>
    </row>
    <row r="273" spans="1:5" ht="24.95">
      <c r="A273" s="19" t="str">
        <f t="shared" ca="1" si="7"/>
        <v>HRE.252</v>
      </c>
      <c r="B273" s="163" t="s">
        <v>1678</v>
      </c>
      <c r="C273" s="147" t="s">
        <v>40</v>
      </c>
      <c r="D273" s="147"/>
      <c r="E273" s="157"/>
    </row>
    <row r="274" spans="1:5" ht="24.95">
      <c r="A274" s="19" t="str">
        <f t="shared" ca="1" si="7"/>
        <v>HRE.253</v>
      </c>
      <c r="B274" s="161" t="s">
        <v>1679</v>
      </c>
      <c r="C274" s="147" t="s">
        <v>40</v>
      </c>
      <c r="D274" s="147"/>
      <c r="E274" s="157"/>
    </row>
    <row r="275" spans="1:5" ht="24.95">
      <c r="A275" s="19" t="str">
        <f t="shared" ca="1" si="7"/>
        <v>HRE.254</v>
      </c>
      <c r="B275" s="164" t="s">
        <v>1680</v>
      </c>
      <c r="C275" s="147" t="s">
        <v>40</v>
      </c>
      <c r="D275" s="147"/>
      <c r="E275" s="157"/>
    </row>
    <row r="276" spans="1:5">
      <c r="A276" s="19" t="str">
        <f t="shared" ca="1" si="7"/>
        <v>HRE.255</v>
      </c>
      <c r="B276" s="164" t="s">
        <v>1681</v>
      </c>
      <c r="C276" s="147" t="s">
        <v>40</v>
      </c>
      <c r="D276" s="147"/>
      <c r="E276" s="157"/>
    </row>
    <row r="277" spans="1:5">
      <c r="A277" s="366"/>
      <c r="B277" s="373" t="s">
        <v>1302</v>
      </c>
      <c r="C277" s="373"/>
      <c r="D277" s="373"/>
      <c r="E277" s="373"/>
    </row>
    <row r="278" spans="1:5">
      <c r="A278" s="19" t="str">
        <f t="shared" ref="A278:A295" ca="1" si="8">IF(ISNUMBER(VALUE(RIGHT(INDIRECT(ADDRESS(ROW()-1,COLUMN())),1))),("HRE."&amp;RIGHT(INDIRECT(ADDRESS(ROW()-1,COLUMN())),LEN(INDIRECT(ADDRESS(ROW()-1,COLUMN())))-FIND(".",INDIRECT(ADDRESS(ROW()-1,COLUMN()))))+1),("HRE."&amp;RIGHT(INDIRECT(ADDRESS(ROW()-2,COLUMN())),LEN(INDIRECT(ADDRESS(ROW()-2,COLUMN())))-FIND(".",INDIRECT(ADDRESS(ROW()-2,COLUMN()))))+1))</f>
        <v>HRE.256</v>
      </c>
      <c r="B278" s="23" t="s">
        <v>1090</v>
      </c>
      <c r="C278" s="147" t="s">
        <v>40</v>
      </c>
      <c r="D278" s="147"/>
      <c r="E278" s="173"/>
    </row>
    <row r="279" spans="1:5" ht="24.95">
      <c r="A279" s="19" t="str">
        <f t="shared" ca="1" si="8"/>
        <v>HRE.257</v>
      </c>
      <c r="B279" s="56" t="s">
        <v>1682</v>
      </c>
      <c r="C279" s="147" t="s">
        <v>40</v>
      </c>
      <c r="D279" s="147"/>
      <c r="E279" s="173"/>
    </row>
    <row r="280" spans="1:5" ht="26.25" customHeight="1">
      <c r="A280" s="19" t="str">
        <f t="shared" ca="1" si="8"/>
        <v>HRE.258</v>
      </c>
      <c r="B280" s="23" t="s">
        <v>380</v>
      </c>
      <c r="C280" s="147" t="s">
        <v>40</v>
      </c>
      <c r="D280" s="147"/>
      <c r="E280" s="173"/>
    </row>
    <row r="281" spans="1:5" ht="28.5" customHeight="1">
      <c r="A281" s="19" t="str">
        <f t="shared" ca="1" si="8"/>
        <v>HRE.259</v>
      </c>
      <c r="B281" s="26" t="s">
        <v>1683</v>
      </c>
      <c r="C281" s="147" t="s">
        <v>40</v>
      </c>
      <c r="D281" s="147"/>
      <c r="E281" s="173"/>
    </row>
    <row r="282" spans="1:5">
      <c r="A282" s="19" t="str">
        <f t="shared" ca="1" si="8"/>
        <v>HRE.260</v>
      </c>
      <c r="B282" s="26" t="s">
        <v>1684</v>
      </c>
      <c r="C282" s="147" t="s">
        <v>40</v>
      </c>
      <c r="D282" s="147"/>
      <c r="E282" s="173"/>
    </row>
    <row r="283" spans="1:5">
      <c r="A283" s="19" t="str">
        <f t="shared" ca="1" si="8"/>
        <v>HRE.261</v>
      </c>
      <c r="B283" s="23" t="s">
        <v>1685</v>
      </c>
      <c r="C283" s="147" t="s">
        <v>40</v>
      </c>
      <c r="D283" s="147"/>
      <c r="E283" s="173"/>
    </row>
    <row r="284" spans="1:5" ht="37.5">
      <c r="A284" s="19" t="str">
        <f t="shared" ca="1" si="8"/>
        <v>HRE.262</v>
      </c>
      <c r="B284" s="75" t="s">
        <v>1686</v>
      </c>
      <c r="C284" s="147" t="s">
        <v>40</v>
      </c>
      <c r="D284" s="147"/>
      <c r="E284" s="173"/>
    </row>
    <row r="285" spans="1:5" ht="62.45">
      <c r="A285" s="19" t="str">
        <f t="shared" ca="1" si="8"/>
        <v>HRE.263</v>
      </c>
      <c r="B285" s="23" t="s">
        <v>1687</v>
      </c>
      <c r="C285" s="147" t="s">
        <v>40</v>
      </c>
      <c r="D285" s="147"/>
      <c r="E285" s="173"/>
    </row>
    <row r="286" spans="1:5" ht="55.7" customHeight="1">
      <c r="A286" s="19" t="str">
        <f t="shared" ca="1" si="8"/>
        <v>HRE.264</v>
      </c>
      <c r="B286" s="23" t="s">
        <v>1688</v>
      </c>
      <c r="C286" s="147" t="s">
        <v>40</v>
      </c>
      <c r="D286" s="147"/>
      <c r="E286" s="173"/>
    </row>
    <row r="287" spans="1:5" ht="37.5">
      <c r="A287" s="19" t="str">
        <f t="shared" ca="1" si="8"/>
        <v>HRE.265</v>
      </c>
      <c r="B287" s="371" t="s">
        <v>1689</v>
      </c>
      <c r="C287" s="147" t="s">
        <v>40</v>
      </c>
      <c r="D287" s="147"/>
      <c r="E287" s="173"/>
    </row>
    <row r="288" spans="1:5" ht="37.5">
      <c r="A288" s="19" t="str">
        <f t="shared" ca="1" si="8"/>
        <v>HRE.266</v>
      </c>
      <c r="B288" s="37" t="s">
        <v>1690</v>
      </c>
      <c r="C288" s="147" t="s">
        <v>40</v>
      </c>
      <c r="D288" s="147"/>
      <c r="E288" s="173"/>
    </row>
    <row r="289" spans="1:5">
      <c r="A289" s="19" t="str">
        <f t="shared" ca="1" si="8"/>
        <v>HRE.267</v>
      </c>
      <c r="B289" s="37" t="s">
        <v>1691</v>
      </c>
      <c r="C289" s="147" t="s">
        <v>40</v>
      </c>
      <c r="D289" s="147"/>
      <c r="E289" s="173"/>
    </row>
    <row r="290" spans="1:5" ht="50.1">
      <c r="A290" s="19" t="str">
        <f t="shared" ca="1" si="8"/>
        <v>HRE.268</v>
      </c>
      <c r="B290" s="174" t="s">
        <v>1692</v>
      </c>
      <c r="C290" s="147" t="s">
        <v>40</v>
      </c>
      <c r="D290" s="147"/>
      <c r="E290" s="173"/>
    </row>
    <row r="291" spans="1:5" ht="24.95">
      <c r="A291" s="19" t="str">
        <f t="shared" ca="1" si="8"/>
        <v>HRE.269</v>
      </c>
      <c r="B291" s="50" t="s">
        <v>1693</v>
      </c>
      <c r="C291" s="147" t="s">
        <v>40</v>
      </c>
      <c r="D291" s="147"/>
      <c r="E291" s="173"/>
    </row>
    <row r="292" spans="1:5">
      <c r="A292" s="19" t="str">
        <f t="shared" ca="1" si="8"/>
        <v>HRE.270</v>
      </c>
      <c r="B292" s="48" t="s">
        <v>1694</v>
      </c>
      <c r="C292" s="147" t="s">
        <v>40</v>
      </c>
      <c r="D292" s="147"/>
      <c r="E292" s="173"/>
    </row>
    <row r="293" spans="1:5" ht="30.2" customHeight="1">
      <c r="A293" s="19" t="str">
        <f t="shared" ca="1" si="8"/>
        <v>HRE.271</v>
      </c>
      <c r="B293" s="51" t="s">
        <v>1695</v>
      </c>
      <c r="C293" s="147" t="s">
        <v>40</v>
      </c>
      <c r="D293" s="147"/>
      <c r="E293" s="173"/>
    </row>
    <row r="294" spans="1:5">
      <c r="A294" s="19" t="str">
        <f t="shared" ca="1" si="8"/>
        <v>HRE.272</v>
      </c>
      <c r="B294" s="26" t="s">
        <v>1696</v>
      </c>
      <c r="C294" s="147" t="s">
        <v>40</v>
      </c>
      <c r="D294" s="147"/>
      <c r="E294" s="173"/>
    </row>
    <row r="295" spans="1:5">
      <c r="A295" s="19" t="str">
        <f t="shared" ca="1" si="8"/>
        <v>HRE.273</v>
      </c>
      <c r="B295" s="26" t="s">
        <v>1697</v>
      </c>
      <c r="C295" s="147" t="s">
        <v>40</v>
      </c>
      <c r="D295" s="147"/>
      <c r="E295" s="173"/>
    </row>
    <row r="296" spans="1:5">
      <c r="A296" s="518" t="s">
        <v>1698</v>
      </c>
      <c r="B296" s="518"/>
      <c r="C296" s="144"/>
      <c r="D296" s="144"/>
      <c r="E296" s="372"/>
    </row>
    <row r="297" spans="1:5">
      <c r="A297" s="19" t="str">
        <f t="shared" ref="A297:A303" ca="1" si="9">IF(ISNUMBER(VALUE(RIGHT(INDIRECT(ADDRESS(ROW()-1,COLUMN())),1))),("HRE."&amp;RIGHT(INDIRECT(ADDRESS(ROW()-1,COLUMN())),LEN(INDIRECT(ADDRESS(ROW()-1,COLUMN())))-FIND(".",INDIRECT(ADDRESS(ROW()-1,COLUMN()))))+1),("HRE."&amp;RIGHT(INDIRECT(ADDRESS(ROW()-2,COLUMN())),LEN(INDIRECT(ADDRESS(ROW()-2,COLUMN())))-FIND(".",INDIRECT(ADDRESS(ROW()-2,COLUMN()))))+1))</f>
        <v>HRE.274</v>
      </c>
      <c r="B297" s="352" t="s">
        <v>1699</v>
      </c>
      <c r="C297" s="147" t="s">
        <v>40</v>
      </c>
      <c r="D297" s="147"/>
      <c r="E297" s="173"/>
    </row>
    <row r="298" spans="1:5">
      <c r="A298" s="19" t="str">
        <f t="shared" ca="1" si="9"/>
        <v>HRE.275</v>
      </c>
      <c r="B298" s="352" t="s">
        <v>1700</v>
      </c>
      <c r="C298" s="147" t="s">
        <v>40</v>
      </c>
      <c r="D298" s="147"/>
      <c r="E298" s="173"/>
    </row>
    <row r="299" spans="1:5">
      <c r="A299" s="19" t="str">
        <f t="shared" ca="1" si="9"/>
        <v>HRE.276</v>
      </c>
      <c r="B299" s="352" t="s">
        <v>1701</v>
      </c>
      <c r="C299" s="147" t="s">
        <v>40</v>
      </c>
      <c r="D299" s="147"/>
      <c r="E299" s="173"/>
    </row>
    <row r="300" spans="1:5">
      <c r="A300" s="19" t="str">
        <f t="shared" ca="1" si="9"/>
        <v>HRE.277</v>
      </c>
      <c r="B300" s="352" t="s">
        <v>1702</v>
      </c>
      <c r="C300" s="147" t="s">
        <v>40</v>
      </c>
      <c r="D300" s="147"/>
      <c r="E300" s="173"/>
    </row>
    <row r="301" spans="1:5">
      <c r="A301" s="19" t="str">
        <f t="shared" ca="1" si="9"/>
        <v>HRE.278</v>
      </c>
      <c r="B301" s="352" t="s">
        <v>1703</v>
      </c>
      <c r="C301" s="147" t="s">
        <v>40</v>
      </c>
      <c r="D301" s="147"/>
      <c r="E301" s="173"/>
    </row>
    <row r="302" spans="1:5">
      <c r="A302" s="19" t="str">
        <f t="shared" ca="1" si="9"/>
        <v>HRE.279</v>
      </c>
      <c r="B302" s="352" t="s">
        <v>300</v>
      </c>
      <c r="C302" s="147" t="s">
        <v>40</v>
      </c>
      <c r="D302" s="147"/>
      <c r="E302" s="173"/>
    </row>
    <row r="303" spans="1:5" ht="24.95">
      <c r="A303" s="19" t="str">
        <f t="shared" ca="1" si="9"/>
        <v>HRE.280</v>
      </c>
      <c r="B303" s="39" t="s">
        <v>1704</v>
      </c>
      <c r="C303" s="147" t="s">
        <v>40</v>
      </c>
      <c r="D303" s="147"/>
      <c r="E303" s="173"/>
    </row>
    <row r="304" spans="1:5" ht="28.5" customHeight="1">
      <c r="A304" s="518" t="s">
        <v>1705</v>
      </c>
      <c r="B304" s="518"/>
      <c r="C304" s="144"/>
      <c r="D304" s="144"/>
      <c r="E304" s="372"/>
    </row>
    <row r="305" spans="1:5">
      <c r="A305" s="19" t="str">
        <f t="shared" ref="A305:A310" ca="1" si="10">IF(ISNUMBER(VALUE(RIGHT(INDIRECT(ADDRESS(ROW()-1,COLUMN())),1))),("HRE."&amp;RIGHT(INDIRECT(ADDRESS(ROW()-1,COLUMN())),LEN(INDIRECT(ADDRESS(ROW()-1,COLUMN())))-FIND(".",INDIRECT(ADDRESS(ROW()-1,COLUMN()))))+1),("HRE."&amp;RIGHT(INDIRECT(ADDRESS(ROW()-2,COLUMN())),LEN(INDIRECT(ADDRESS(ROW()-2,COLUMN())))-FIND(".",INDIRECT(ADDRESS(ROW()-2,COLUMN()))))+1))</f>
        <v>HRE.281</v>
      </c>
      <c r="B305" s="352" t="s">
        <v>1699</v>
      </c>
      <c r="C305" s="147" t="s">
        <v>40</v>
      </c>
      <c r="D305" s="147"/>
      <c r="E305" s="173"/>
    </row>
    <row r="306" spans="1:5">
      <c r="A306" s="19" t="str">
        <f t="shared" ca="1" si="10"/>
        <v>HRE.282</v>
      </c>
      <c r="B306" s="352" t="s">
        <v>1700</v>
      </c>
      <c r="C306" s="147" t="s">
        <v>40</v>
      </c>
      <c r="D306" s="147"/>
      <c r="E306" s="173"/>
    </row>
    <row r="307" spans="1:5">
      <c r="A307" s="19" t="str">
        <f t="shared" ca="1" si="10"/>
        <v>HRE.283</v>
      </c>
      <c r="B307" s="352" t="s">
        <v>1701</v>
      </c>
      <c r="C307" s="147" t="s">
        <v>40</v>
      </c>
      <c r="D307" s="147"/>
      <c r="E307" s="173"/>
    </row>
    <row r="308" spans="1:5">
      <c r="A308" s="19" t="str">
        <f t="shared" ca="1" si="10"/>
        <v>HRE.284</v>
      </c>
      <c r="B308" s="352" t="s">
        <v>1702</v>
      </c>
      <c r="C308" s="147" t="s">
        <v>40</v>
      </c>
      <c r="D308" s="147"/>
      <c r="E308" s="173"/>
    </row>
    <row r="309" spans="1:5">
      <c r="A309" s="19" t="str">
        <f t="shared" ca="1" si="10"/>
        <v>HRE.285</v>
      </c>
      <c r="B309" s="378" t="s">
        <v>1706</v>
      </c>
      <c r="C309" s="147" t="s">
        <v>40</v>
      </c>
      <c r="D309" s="147"/>
      <c r="E309" s="173"/>
    </row>
    <row r="310" spans="1:5">
      <c r="A310" s="19" t="str">
        <f t="shared" ca="1" si="10"/>
        <v>HRE.286</v>
      </c>
      <c r="B310" s="378" t="s">
        <v>300</v>
      </c>
      <c r="C310" s="147" t="s">
        <v>40</v>
      </c>
      <c r="D310" s="147"/>
      <c r="E310" s="173"/>
    </row>
    <row r="311" spans="1:5">
      <c r="A311" s="519" t="s">
        <v>1707</v>
      </c>
      <c r="B311" s="519"/>
      <c r="C311" s="147"/>
      <c r="D311" s="147"/>
      <c r="E311" s="173"/>
    </row>
    <row r="312" spans="1:5">
      <c r="A312" s="19" t="str">
        <f t="shared" ref="A312:A324" ca="1" si="11">IF(ISNUMBER(VALUE(RIGHT(INDIRECT(ADDRESS(ROW()-1,COLUMN())),1))),("HRE."&amp;RIGHT(INDIRECT(ADDRESS(ROW()-1,COLUMN())),LEN(INDIRECT(ADDRESS(ROW()-1,COLUMN())))-FIND(".",INDIRECT(ADDRESS(ROW()-1,COLUMN()))))+1),("HRE."&amp;RIGHT(INDIRECT(ADDRESS(ROW()-2,COLUMN())),LEN(INDIRECT(ADDRESS(ROW()-2,COLUMN())))-FIND(".",INDIRECT(ADDRESS(ROW()-2,COLUMN()))))+1))</f>
        <v>HRE.287</v>
      </c>
      <c r="B312" s="338" t="s">
        <v>1708</v>
      </c>
      <c r="C312" s="147" t="s">
        <v>40</v>
      </c>
      <c r="D312" s="147"/>
      <c r="E312" s="173"/>
    </row>
    <row r="313" spans="1:5">
      <c r="A313" s="19" t="str">
        <f t="shared" ca="1" si="11"/>
        <v>HRE.288</v>
      </c>
      <c r="B313" s="338" t="s">
        <v>1709</v>
      </c>
      <c r="C313" s="147" t="s">
        <v>40</v>
      </c>
      <c r="D313" s="147"/>
      <c r="E313" s="173"/>
    </row>
    <row r="314" spans="1:5" ht="24.95">
      <c r="A314" s="19" t="str">
        <f t="shared" ca="1" si="11"/>
        <v>HRE.289</v>
      </c>
      <c r="B314" s="338" t="s">
        <v>1710</v>
      </c>
      <c r="C314" s="147" t="s">
        <v>40</v>
      </c>
      <c r="D314" s="147"/>
      <c r="E314" s="173"/>
    </row>
    <row r="315" spans="1:5" ht="16.350000000000001" customHeight="1">
      <c r="A315" s="19" t="str">
        <f t="shared" ca="1" si="11"/>
        <v>HRE.290</v>
      </c>
      <c r="B315" s="338" t="s">
        <v>1711</v>
      </c>
      <c r="C315" s="147" t="s">
        <v>40</v>
      </c>
      <c r="D315" s="147"/>
      <c r="E315" s="173"/>
    </row>
    <row r="316" spans="1:5" ht="24.95">
      <c r="A316" s="19" t="str">
        <f t="shared" ca="1" si="11"/>
        <v>HRE.291</v>
      </c>
      <c r="B316" s="338" t="s">
        <v>1712</v>
      </c>
      <c r="C316" s="147" t="s">
        <v>40</v>
      </c>
      <c r="D316" s="147"/>
      <c r="E316" s="173"/>
    </row>
    <row r="317" spans="1:5" ht="17.100000000000001" customHeight="1">
      <c r="A317" s="19" t="str">
        <f t="shared" ca="1" si="11"/>
        <v>HRE.292</v>
      </c>
      <c r="B317" s="338" t="s">
        <v>1713</v>
      </c>
      <c r="C317" s="147" t="s">
        <v>40</v>
      </c>
      <c r="D317" s="147"/>
      <c r="E317" s="173"/>
    </row>
    <row r="318" spans="1:5">
      <c r="A318" s="19" t="str">
        <f t="shared" ca="1" si="11"/>
        <v>HRE.293</v>
      </c>
      <c r="B318" s="338" t="s">
        <v>1419</v>
      </c>
      <c r="C318" s="147" t="s">
        <v>40</v>
      </c>
      <c r="D318" s="147"/>
      <c r="E318" s="173"/>
    </row>
    <row r="319" spans="1:5">
      <c r="A319" s="19" t="str">
        <f t="shared" ca="1" si="11"/>
        <v>HRE.294</v>
      </c>
      <c r="B319" s="338" t="s">
        <v>1714</v>
      </c>
      <c r="C319" s="147" t="s">
        <v>40</v>
      </c>
      <c r="D319" s="147"/>
      <c r="E319" s="173"/>
    </row>
    <row r="320" spans="1:5">
      <c r="A320" s="19" t="str">
        <f t="shared" ca="1" si="11"/>
        <v>HRE.295</v>
      </c>
      <c r="B320" s="338" t="s">
        <v>1715</v>
      </c>
      <c r="C320" s="147" t="s">
        <v>40</v>
      </c>
      <c r="D320" s="147"/>
      <c r="E320" s="173"/>
    </row>
    <row r="321" spans="1:5">
      <c r="A321" s="19" t="str">
        <f t="shared" ca="1" si="11"/>
        <v>HRE.296</v>
      </c>
      <c r="B321" s="338" t="s">
        <v>1716</v>
      </c>
      <c r="C321" s="147" t="s">
        <v>40</v>
      </c>
      <c r="D321" s="147"/>
      <c r="E321" s="173"/>
    </row>
    <row r="322" spans="1:5">
      <c r="A322" s="19" t="str">
        <f t="shared" ca="1" si="11"/>
        <v>HRE.297</v>
      </c>
      <c r="B322" s="338" t="s">
        <v>1717</v>
      </c>
      <c r="C322" s="147" t="s">
        <v>40</v>
      </c>
      <c r="D322" s="147"/>
      <c r="E322" s="173"/>
    </row>
    <row r="323" spans="1:5" ht="24.95">
      <c r="A323" s="19" t="str">
        <f t="shared" ca="1" si="11"/>
        <v>HRE.298</v>
      </c>
      <c r="B323" s="338" t="s">
        <v>1718</v>
      </c>
      <c r="C323" s="147" t="s">
        <v>40</v>
      </c>
      <c r="D323" s="147"/>
      <c r="E323" s="173"/>
    </row>
    <row r="324" spans="1:5">
      <c r="A324" s="19" t="str">
        <f t="shared" ca="1" si="11"/>
        <v>HRE.299</v>
      </c>
      <c r="B324" s="338" t="s">
        <v>1719</v>
      </c>
      <c r="C324" s="147" t="s">
        <v>40</v>
      </c>
      <c r="D324" s="147"/>
      <c r="E324" s="173"/>
    </row>
    <row r="325" spans="1:5">
      <c r="E325"/>
    </row>
    <row r="326" spans="1:5">
      <c r="E326"/>
    </row>
    <row r="327" spans="1:5">
      <c r="E327"/>
    </row>
    <row r="328" spans="1:5">
      <c r="E328"/>
    </row>
    <row r="329" spans="1:5">
      <c r="E329"/>
    </row>
    <row r="330" spans="1:5">
      <c r="E330"/>
    </row>
    <row r="331" spans="1:5">
      <c r="E331"/>
    </row>
    <row r="332" spans="1:5">
      <c r="E332"/>
    </row>
    <row r="333" spans="1:5">
      <c r="E333"/>
    </row>
    <row r="334" spans="1:5">
      <c r="E334"/>
    </row>
    <row r="335" spans="1:5">
      <c r="E335"/>
    </row>
    <row r="336" spans="1:5">
      <c r="E336"/>
    </row>
    <row r="337" spans="5:5">
      <c r="E337"/>
    </row>
    <row r="338" spans="5:5">
      <c r="E338"/>
    </row>
    <row r="339" spans="5:5">
      <c r="E339"/>
    </row>
    <row r="340" spans="5:5">
      <c r="E340"/>
    </row>
    <row r="341" spans="5:5">
      <c r="E341"/>
    </row>
    <row r="342" spans="5:5">
      <c r="E342"/>
    </row>
    <row r="343" spans="5:5">
      <c r="E343"/>
    </row>
    <row r="344" spans="5:5">
      <c r="E344"/>
    </row>
    <row r="345" spans="5:5">
      <c r="E345"/>
    </row>
    <row r="346" spans="5:5">
      <c r="E346"/>
    </row>
    <row r="347" spans="5:5">
      <c r="E347"/>
    </row>
    <row r="348" spans="5:5">
      <c r="E348"/>
    </row>
    <row r="349" spans="5:5">
      <c r="E349"/>
    </row>
    <row r="350" spans="5:5">
      <c r="E350"/>
    </row>
    <row r="351" spans="5:5">
      <c r="E351"/>
    </row>
    <row r="352" spans="5:5">
      <c r="E352"/>
    </row>
    <row r="353" spans="5:5">
      <c r="E353"/>
    </row>
    <row r="354" spans="5:5">
      <c r="E354"/>
    </row>
    <row r="355" spans="5:5">
      <c r="E355"/>
    </row>
    <row r="356" spans="5:5">
      <c r="E356"/>
    </row>
    <row r="357" spans="5:5">
      <c r="E357"/>
    </row>
    <row r="358" spans="5:5">
      <c r="E358"/>
    </row>
    <row r="359" spans="5:5">
      <c r="E359"/>
    </row>
    <row r="360" spans="5:5">
      <c r="E360"/>
    </row>
    <row r="361" spans="5:5">
      <c r="E361"/>
    </row>
    <row r="362" spans="5:5">
      <c r="E362"/>
    </row>
    <row r="363" spans="5:5">
      <c r="E363"/>
    </row>
    <row r="364" spans="5:5">
      <c r="E364"/>
    </row>
    <row r="365" spans="5:5">
      <c r="E365"/>
    </row>
    <row r="366" spans="5:5">
      <c r="E366"/>
    </row>
    <row r="367" spans="5:5">
      <c r="E367"/>
    </row>
    <row r="368" spans="5:5">
      <c r="E368"/>
    </row>
    <row r="369" spans="5:5">
      <c r="E369"/>
    </row>
    <row r="370" spans="5:5">
      <c r="E370"/>
    </row>
    <row r="371" spans="5:5">
      <c r="E371"/>
    </row>
    <row r="372" spans="5:5">
      <c r="E372"/>
    </row>
    <row r="373" spans="5:5">
      <c r="E373"/>
    </row>
    <row r="374" spans="5:5">
      <c r="E374"/>
    </row>
    <row r="375" spans="5:5">
      <c r="E375"/>
    </row>
    <row r="376" spans="5:5">
      <c r="E376"/>
    </row>
    <row r="377" spans="5:5">
      <c r="E377"/>
    </row>
    <row r="378" spans="5:5">
      <c r="E378"/>
    </row>
    <row r="379" spans="5:5">
      <c r="E379"/>
    </row>
    <row r="380" spans="5:5">
      <c r="E380"/>
    </row>
    <row r="381" spans="5:5">
      <c r="E381"/>
    </row>
    <row r="382" spans="5:5">
      <c r="E382"/>
    </row>
    <row r="383" spans="5:5">
      <c r="E383"/>
    </row>
    <row r="384" spans="5:5">
      <c r="E384"/>
    </row>
    <row r="385" spans="5:5">
      <c r="E385"/>
    </row>
    <row r="386" spans="5:5">
      <c r="E386"/>
    </row>
  </sheetData>
  <mergeCells count="19">
    <mergeCell ref="C6:E6"/>
    <mergeCell ref="C1:E1"/>
    <mergeCell ref="C2:E2"/>
    <mergeCell ref="C3:E3"/>
    <mergeCell ref="C4:E4"/>
    <mergeCell ref="C5:E5"/>
    <mergeCell ref="A304:B304"/>
    <mergeCell ref="A311:B311"/>
    <mergeCell ref="A141:B141"/>
    <mergeCell ref="A296:B296"/>
    <mergeCell ref="A96:B96"/>
    <mergeCell ref="A212:B212"/>
    <mergeCell ref="A224:B224"/>
    <mergeCell ref="A187:B187"/>
    <mergeCell ref="A7:E7"/>
    <mergeCell ref="A14:B14"/>
    <mergeCell ref="A24:B24"/>
    <mergeCell ref="A36:B36"/>
    <mergeCell ref="A9:E9"/>
  </mergeCells>
  <phoneticPr fontId="29" type="noConversion"/>
  <conditionalFormatting sqref="A187 A141">
    <cfRule type="duplicateValues" dxfId="1" priority="2"/>
  </conditionalFormatting>
  <conditionalFormatting sqref="A116">
    <cfRule type="duplicateValues" dxfId="0" priority="1"/>
  </conditionalFormatting>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04"/>
  <sheetViews>
    <sheetView zoomScaleNormal="100" zoomScaleSheetLayoutView="106" workbookViewId="0">
      <selection activeCell="A2" sqref="A2"/>
    </sheetView>
  </sheetViews>
  <sheetFormatPr defaultRowHeight="13.5"/>
  <cols>
    <col min="1" max="1" width="9.75" customWidth="1"/>
    <col min="2" max="2" width="60.75" customWidth="1"/>
    <col min="3" max="4" width="11.75" style="232" customWidth="1"/>
    <col min="5" max="5" width="40.75" customWidth="1"/>
  </cols>
  <sheetData>
    <row r="1" spans="1:7">
      <c r="A1" s="284" t="s">
        <v>20</v>
      </c>
      <c r="B1" s="282" t="s">
        <v>21</v>
      </c>
      <c r="C1" s="459" t="s">
        <v>22</v>
      </c>
      <c r="D1" s="459"/>
      <c r="E1" s="459"/>
    </row>
    <row r="2" spans="1:7" ht="51.4">
      <c r="A2" s="179" t="s">
        <v>23</v>
      </c>
      <c r="B2" s="283" t="s">
        <v>24</v>
      </c>
      <c r="C2" s="460" t="s">
        <v>25</v>
      </c>
      <c r="D2" s="460"/>
      <c r="E2" s="460"/>
    </row>
    <row r="3" spans="1:7" ht="38.65">
      <c r="A3" s="179" t="s">
        <v>26</v>
      </c>
      <c r="B3" s="283" t="s">
        <v>27</v>
      </c>
      <c r="C3" s="460" t="s">
        <v>28</v>
      </c>
      <c r="D3" s="460"/>
      <c r="E3" s="460"/>
    </row>
    <row r="4" spans="1:7" ht="63.6" customHeight="1">
      <c r="A4" s="179" t="s">
        <v>29</v>
      </c>
      <c r="B4" s="283" t="s">
        <v>30</v>
      </c>
      <c r="C4" s="460" t="s">
        <v>31</v>
      </c>
      <c r="D4" s="460"/>
      <c r="E4" s="460"/>
    </row>
    <row r="5" spans="1:7" ht="78.599999999999994" customHeight="1">
      <c r="A5" s="179" t="s">
        <v>32</v>
      </c>
      <c r="B5" s="283" t="s">
        <v>33</v>
      </c>
      <c r="C5" s="460" t="s">
        <v>34</v>
      </c>
      <c r="D5" s="460"/>
      <c r="E5" s="460"/>
    </row>
    <row r="6" spans="1:7">
      <c r="A6" s="179" t="s">
        <v>35</v>
      </c>
      <c r="B6" s="283" t="s">
        <v>36</v>
      </c>
      <c r="C6" s="460" t="s">
        <v>37</v>
      </c>
      <c r="D6" s="460"/>
      <c r="E6" s="460"/>
    </row>
    <row r="7" spans="1:7" ht="15.6" customHeight="1">
      <c r="A7" s="526" t="s">
        <v>1720</v>
      </c>
      <c r="B7" s="527"/>
      <c r="C7" s="527"/>
      <c r="D7" s="527"/>
      <c r="E7" s="527"/>
      <c r="F7" s="100"/>
      <c r="G7" s="101"/>
    </row>
    <row r="8" spans="1:7" ht="27.75">
      <c r="A8" s="91" t="s">
        <v>134</v>
      </c>
      <c r="B8" s="91" t="s">
        <v>409</v>
      </c>
      <c r="C8" s="91" t="s">
        <v>287</v>
      </c>
      <c r="D8" s="91" t="s">
        <v>41</v>
      </c>
      <c r="E8" s="91" t="s">
        <v>42</v>
      </c>
      <c r="F8" s="100"/>
      <c r="G8" s="101"/>
    </row>
    <row r="9" spans="1:7" ht="18" customHeight="1">
      <c r="A9" s="102"/>
      <c r="B9" s="201" t="s">
        <v>288</v>
      </c>
      <c r="C9" s="261"/>
      <c r="D9" s="261"/>
      <c r="E9" s="102"/>
      <c r="F9" s="100"/>
      <c r="G9" s="101"/>
    </row>
    <row r="10" spans="1:7" ht="42" customHeight="1">
      <c r="A10" s="156" t="s">
        <v>1721</v>
      </c>
      <c r="B10" s="346" t="s">
        <v>1722</v>
      </c>
      <c r="C10" s="147" t="s">
        <v>40</v>
      </c>
      <c r="D10" s="147"/>
      <c r="E10" s="175"/>
      <c r="F10" s="100"/>
      <c r="G10" s="101"/>
    </row>
    <row r="11" spans="1:7" s="74" customFormat="1" ht="30" customHeight="1">
      <c r="A11" s="156" t="s">
        <v>1723</v>
      </c>
      <c r="B11" s="47" t="s">
        <v>1724</v>
      </c>
      <c r="C11" s="147" t="s">
        <v>40</v>
      </c>
      <c r="D11" s="147"/>
      <c r="E11" s="176"/>
      <c r="F11" s="89"/>
      <c r="G11" s="115"/>
    </row>
    <row r="12" spans="1:7" ht="41.45" customHeight="1">
      <c r="A12" s="156" t="s">
        <v>1725</v>
      </c>
      <c r="B12" s="47" t="s">
        <v>1726</v>
      </c>
      <c r="C12" s="147" t="s">
        <v>40</v>
      </c>
      <c r="D12" s="147"/>
      <c r="E12" s="150"/>
      <c r="F12" s="100"/>
      <c r="G12" s="101"/>
    </row>
    <row r="13" spans="1:7" ht="28.15" customHeight="1">
      <c r="A13" s="156" t="s">
        <v>1727</v>
      </c>
      <c r="B13" s="47" t="s">
        <v>1728</v>
      </c>
      <c r="C13" s="147" t="s">
        <v>40</v>
      </c>
      <c r="D13" s="147"/>
      <c r="E13" s="177"/>
      <c r="F13" s="100"/>
      <c r="G13" s="101"/>
    </row>
    <row r="14" spans="1:7" ht="24.95">
      <c r="A14" s="156" t="s">
        <v>1729</v>
      </c>
      <c r="B14" s="47" t="s">
        <v>1730</v>
      </c>
      <c r="C14" s="147" t="s">
        <v>40</v>
      </c>
      <c r="D14" s="147"/>
      <c r="E14" s="177"/>
      <c r="F14" s="100"/>
      <c r="G14" s="101"/>
    </row>
    <row r="15" spans="1:7" ht="17.45" customHeight="1">
      <c r="A15" s="156" t="s">
        <v>1731</v>
      </c>
      <c r="B15" s="47" t="s">
        <v>1732</v>
      </c>
      <c r="C15" s="147" t="s">
        <v>40</v>
      </c>
      <c r="D15" s="147"/>
      <c r="E15" s="177"/>
      <c r="F15" s="100"/>
      <c r="G15" s="101"/>
    </row>
    <row r="16" spans="1:7" ht="24.95">
      <c r="A16" s="156" t="s">
        <v>1733</v>
      </c>
      <c r="B16" s="47" t="s">
        <v>1734</v>
      </c>
      <c r="C16" s="147" t="s">
        <v>40</v>
      </c>
      <c r="D16" s="147"/>
      <c r="E16" s="177"/>
      <c r="F16" s="100"/>
      <c r="G16" s="101"/>
    </row>
    <row r="17" spans="1:7" ht="53.85" customHeight="1">
      <c r="A17" s="156" t="s">
        <v>1735</v>
      </c>
      <c r="B17" s="47" t="s">
        <v>1736</v>
      </c>
      <c r="C17" s="147" t="s">
        <v>40</v>
      </c>
      <c r="D17" s="147"/>
      <c r="E17" s="177"/>
      <c r="F17" s="100"/>
      <c r="G17" s="101"/>
    </row>
    <row r="18" spans="1:7" ht="16.350000000000001" customHeight="1">
      <c r="A18" s="439"/>
      <c r="B18" s="391" t="s">
        <v>1737</v>
      </c>
      <c r="C18" s="392"/>
      <c r="D18" s="392"/>
      <c r="E18" s="393"/>
      <c r="F18" s="100"/>
      <c r="G18" s="101"/>
    </row>
    <row r="19" spans="1:7" ht="37.5">
      <c r="A19" s="19" t="str">
        <f ca="1">IF(ISNUMBER(VALUE(RIGHT(INDIRECT(ADDRESS(ROW()-1,COLUMN())),1))),("LP."&amp;RIGHT(INDIRECT(ADDRESS(ROW()-1,COLUMN())),LEN(INDIRECT(ADDRESS(ROW()-1,COLUMN())))-FIND(".",INDIRECT(ADDRESS(ROW()-1,COLUMN()))))+1),("LP."&amp;RIGHT(INDIRECT(ADDRESS(ROW()-2,COLUMN())),LEN(INDIRECT(ADDRESS(ROW()-2,COLUMN())))-FIND(".",INDIRECT(ADDRESS(ROW()-2,COLUMN()))))+1))</f>
        <v>LP.9</v>
      </c>
      <c r="B19" s="174" t="s">
        <v>1738</v>
      </c>
      <c r="C19" s="147" t="s">
        <v>40</v>
      </c>
      <c r="D19" s="147"/>
      <c r="E19" s="177"/>
      <c r="F19" s="100"/>
      <c r="G19" s="101"/>
    </row>
    <row r="20" spans="1:7" ht="37.5">
      <c r="A20" s="19" t="str">
        <f t="shared" ref="A20:A35" ca="1" si="0">IF(ISNUMBER(VALUE(RIGHT(INDIRECT(ADDRESS(ROW()-1,COLUMN())),1))),("LP."&amp;RIGHT(INDIRECT(ADDRESS(ROW()-1,COLUMN())),LEN(INDIRECT(ADDRESS(ROW()-1,COLUMN())))-FIND(".",INDIRECT(ADDRESS(ROW()-1,COLUMN()))))+1),("LP."&amp;RIGHT(INDIRECT(ADDRESS(ROW()-2,COLUMN())),LEN(INDIRECT(ADDRESS(ROW()-2,COLUMN())))-FIND(".",INDIRECT(ADDRESS(ROW()-2,COLUMN()))))+1))</f>
        <v>LP.10</v>
      </c>
      <c r="B20" s="174" t="s">
        <v>1739</v>
      </c>
      <c r="C20" s="147" t="s">
        <v>40</v>
      </c>
      <c r="D20" s="147"/>
      <c r="E20" s="177"/>
      <c r="F20" s="100"/>
      <c r="G20" s="101"/>
    </row>
    <row r="21" spans="1:7" ht="37.5">
      <c r="A21" s="19" t="str">
        <f t="shared" ca="1" si="0"/>
        <v>LP.11</v>
      </c>
      <c r="B21" s="174" t="s">
        <v>1740</v>
      </c>
      <c r="C21" s="147" t="s">
        <v>40</v>
      </c>
      <c r="D21" s="147"/>
      <c r="E21" s="149"/>
      <c r="F21" s="100"/>
      <c r="G21" s="101"/>
    </row>
    <row r="22" spans="1:7" ht="17.100000000000001" customHeight="1">
      <c r="A22" s="19" t="str">
        <f t="shared" ca="1" si="0"/>
        <v>LP.12</v>
      </c>
      <c r="B22" s="174" t="s">
        <v>1741</v>
      </c>
      <c r="C22" s="147" t="s">
        <v>40</v>
      </c>
      <c r="D22" s="147"/>
      <c r="E22" s="149"/>
      <c r="F22" s="100"/>
      <c r="G22" s="101"/>
    </row>
    <row r="23" spans="1:7" ht="24.95">
      <c r="A23" s="19" t="str">
        <f t="shared" ca="1" si="0"/>
        <v>LP.13</v>
      </c>
      <c r="B23" s="174" t="s">
        <v>1742</v>
      </c>
      <c r="C23" s="147" t="s">
        <v>40</v>
      </c>
      <c r="D23" s="147"/>
      <c r="E23" s="149"/>
      <c r="F23" s="100"/>
      <c r="G23" s="101"/>
    </row>
    <row r="24" spans="1:7" ht="24.95">
      <c r="A24" s="19" t="str">
        <f t="shared" ca="1" si="0"/>
        <v>LP.14</v>
      </c>
      <c r="B24" s="174" t="s">
        <v>1743</v>
      </c>
      <c r="C24" s="147" t="s">
        <v>40</v>
      </c>
      <c r="D24" s="147"/>
      <c r="E24" s="149"/>
      <c r="F24" s="100"/>
      <c r="G24" s="101"/>
    </row>
    <row r="25" spans="1:7" ht="37.5">
      <c r="A25" s="19" t="str">
        <f t="shared" ca="1" si="0"/>
        <v>LP.15</v>
      </c>
      <c r="B25" s="174" t="s">
        <v>1744</v>
      </c>
      <c r="C25" s="147" t="s">
        <v>40</v>
      </c>
      <c r="D25" s="147"/>
      <c r="E25" s="149"/>
      <c r="F25" s="100"/>
      <c r="G25" s="101"/>
    </row>
    <row r="26" spans="1:7" ht="15" customHeight="1">
      <c r="A26" s="19" t="str">
        <f t="shared" ca="1" si="0"/>
        <v>LP.16</v>
      </c>
      <c r="B26" s="174" t="s">
        <v>1745</v>
      </c>
      <c r="C26" s="147" t="s">
        <v>40</v>
      </c>
      <c r="D26" s="147"/>
      <c r="E26" s="149"/>
      <c r="F26" s="89"/>
      <c r="G26" s="90"/>
    </row>
    <row r="27" spans="1:7" ht="14.45" customHeight="1">
      <c r="A27" s="19" t="str">
        <f t="shared" ca="1" si="0"/>
        <v>LP.17</v>
      </c>
      <c r="B27" s="174" t="s">
        <v>1746</v>
      </c>
      <c r="C27" s="147" t="s">
        <v>40</v>
      </c>
      <c r="D27" s="147"/>
      <c r="E27" s="149"/>
      <c r="F27" s="89"/>
      <c r="G27" s="90"/>
    </row>
    <row r="28" spans="1:7" ht="27.95" customHeight="1">
      <c r="A28" s="19" t="str">
        <f t="shared" ca="1" si="0"/>
        <v>LP.18</v>
      </c>
      <c r="B28" s="174" t="s">
        <v>1747</v>
      </c>
      <c r="C28" s="147" t="s">
        <v>40</v>
      </c>
      <c r="D28" s="147"/>
      <c r="E28" s="149"/>
      <c r="F28" s="89"/>
      <c r="G28" s="90"/>
    </row>
    <row r="29" spans="1:7" ht="24.95">
      <c r="A29" s="19" t="str">
        <f t="shared" ca="1" si="0"/>
        <v>LP.19</v>
      </c>
      <c r="B29" s="174" t="s">
        <v>1748</v>
      </c>
      <c r="C29" s="147" t="s">
        <v>40</v>
      </c>
      <c r="D29" s="147"/>
      <c r="E29" s="149"/>
      <c r="F29" s="89"/>
      <c r="G29" s="90"/>
    </row>
    <row r="30" spans="1:7" ht="37.5">
      <c r="A30" s="19" t="str">
        <f t="shared" ca="1" si="0"/>
        <v>LP.20</v>
      </c>
      <c r="B30" s="174" t="s">
        <v>1749</v>
      </c>
      <c r="C30" s="147" t="s">
        <v>40</v>
      </c>
      <c r="D30" s="147"/>
      <c r="E30" s="149"/>
      <c r="F30" s="89"/>
      <c r="G30" s="90"/>
    </row>
    <row r="31" spans="1:7" ht="24.95">
      <c r="A31" s="19" t="str">
        <f t="shared" ca="1" si="0"/>
        <v>LP.21</v>
      </c>
      <c r="B31" s="174" t="s">
        <v>1750</v>
      </c>
      <c r="C31" s="147" t="s">
        <v>40</v>
      </c>
      <c r="D31" s="147"/>
      <c r="E31" s="149"/>
      <c r="F31" s="89"/>
      <c r="G31" s="90"/>
    </row>
    <row r="32" spans="1:7" ht="37.5">
      <c r="A32" s="19" t="str">
        <f t="shared" ca="1" si="0"/>
        <v>LP.22</v>
      </c>
      <c r="B32" s="174" t="s">
        <v>1751</v>
      </c>
      <c r="C32" s="147" t="s">
        <v>40</v>
      </c>
      <c r="D32" s="147"/>
      <c r="E32" s="149"/>
      <c r="F32" s="89"/>
      <c r="G32" s="90"/>
    </row>
    <row r="33" spans="1:7" ht="28.15" customHeight="1">
      <c r="A33" s="19" t="str">
        <f t="shared" ca="1" si="0"/>
        <v>LP.23</v>
      </c>
      <c r="B33" s="174" t="s">
        <v>1752</v>
      </c>
      <c r="C33" s="147" t="s">
        <v>40</v>
      </c>
      <c r="D33" s="147"/>
      <c r="E33" s="149"/>
      <c r="F33" s="89"/>
      <c r="G33" s="90"/>
    </row>
    <row r="34" spans="1:7" ht="29.45" customHeight="1">
      <c r="A34" s="19" t="str">
        <f t="shared" ca="1" si="0"/>
        <v>LP.24</v>
      </c>
      <c r="B34" s="174" t="s">
        <v>1753</v>
      </c>
      <c r="C34" s="147" t="s">
        <v>40</v>
      </c>
      <c r="D34" s="147"/>
      <c r="E34" s="149"/>
      <c r="F34" s="89"/>
      <c r="G34" s="90"/>
    </row>
    <row r="35" spans="1:7" ht="24.95">
      <c r="A35" s="19" t="str">
        <f t="shared" ca="1" si="0"/>
        <v>LP.25</v>
      </c>
      <c r="B35" s="174" t="s">
        <v>1754</v>
      </c>
      <c r="C35" s="147" t="s">
        <v>40</v>
      </c>
      <c r="D35" s="147"/>
      <c r="E35" s="149"/>
      <c r="F35" s="89"/>
      <c r="G35" s="90"/>
    </row>
    <row r="36" spans="1:7">
      <c r="A36" s="386"/>
      <c r="B36" s="389" t="s">
        <v>1755</v>
      </c>
      <c r="C36" s="389"/>
      <c r="D36" s="389"/>
      <c r="E36" s="390"/>
      <c r="F36" s="89"/>
      <c r="G36" s="90"/>
    </row>
    <row r="37" spans="1:7" ht="24.95">
      <c r="A37" s="19" t="str">
        <f t="shared" ref="A37:A122" ca="1" si="1">IF(ISNUMBER(VALUE(RIGHT(INDIRECT(ADDRESS(ROW()-1,COLUMN())),1))),("LP."&amp;RIGHT(INDIRECT(ADDRESS(ROW()-1,COLUMN())),LEN(INDIRECT(ADDRESS(ROW()-1,COLUMN())))-FIND(".",INDIRECT(ADDRESS(ROW()-1,COLUMN()))))+1),("LP."&amp;RIGHT(INDIRECT(ADDRESS(ROW()-2,COLUMN())),LEN(INDIRECT(ADDRESS(ROW()-2,COLUMN())))-FIND(".",INDIRECT(ADDRESS(ROW()-2,COLUMN()))))+1))</f>
        <v>LP.26</v>
      </c>
      <c r="B37" s="174" t="s">
        <v>1756</v>
      </c>
      <c r="C37" s="147" t="s">
        <v>40</v>
      </c>
      <c r="D37" s="147"/>
      <c r="E37" s="175"/>
      <c r="F37" s="89"/>
      <c r="G37" s="90"/>
    </row>
    <row r="38" spans="1:7" ht="24.95">
      <c r="A38" s="19" t="str">
        <f t="shared" ca="1" si="1"/>
        <v>LP.27</v>
      </c>
      <c r="B38" s="178" t="s">
        <v>1757</v>
      </c>
      <c r="C38" s="147" t="s">
        <v>40</v>
      </c>
      <c r="D38" s="147"/>
      <c r="E38" s="175"/>
      <c r="F38" s="89"/>
      <c r="G38" s="90"/>
    </row>
    <row r="39" spans="1:7" ht="37.5">
      <c r="A39" s="19" t="str">
        <f t="shared" ca="1" si="1"/>
        <v>LP.28</v>
      </c>
      <c r="B39" s="178" t="s">
        <v>1758</v>
      </c>
      <c r="C39" s="147" t="s">
        <v>68</v>
      </c>
      <c r="D39" s="147"/>
      <c r="E39" s="440"/>
      <c r="F39" s="89"/>
      <c r="G39" s="90"/>
    </row>
    <row r="40" spans="1:7">
      <c r="A40" s="19" t="str">
        <f t="shared" ca="1" si="1"/>
        <v>LP.29</v>
      </c>
      <c r="B40" s="178" t="s">
        <v>1759</v>
      </c>
      <c r="C40" s="147" t="s">
        <v>40</v>
      </c>
      <c r="D40" s="147"/>
      <c r="E40" s="440"/>
      <c r="F40" s="89"/>
      <c r="G40" s="90"/>
    </row>
    <row r="41" spans="1:7" ht="50.1">
      <c r="A41" s="19" t="str">
        <f t="shared" ca="1" si="1"/>
        <v>LP.30</v>
      </c>
      <c r="B41" s="174" t="s">
        <v>1760</v>
      </c>
      <c r="C41" s="147" t="s">
        <v>40</v>
      </c>
      <c r="D41" s="147"/>
      <c r="E41" s="440"/>
      <c r="F41" s="89"/>
      <c r="G41" s="90"/>
    </row>
    <row r="42" spans="1:7" ht="27" customHeight="1">
      <c r="A42" s="19" t="str">
        <f t="shared" ca="1" si="1"/>
        <v>LP.31</v>
      </c>
      <c r="B42" s="174" t="s">
        <v>1761</v>
      </c>
      <c r="C42" s="147" t="s">
        <v>40</v>
      </c>
      <c r="D42" s="147"/>
      <c r="E42" s="440"/>
      <c r="F42" s="89"/>
      <c r="G42" s="90"/>
    </row>
    <row r="43" spans="1:7" ht="29.1" customHeight="1">
      <c r="A43" s="19" t="str">
        <f t="shared" ca="1" si="1"/>
        <v>LP.32</v>
      </c>
      <c r="B43" s="174" t="s">
        <v>1762</v>
      </c>
      <c r="C43" s="147" t="s">
        <v>40</v>
      </c>
      <c r="D43" s="147"/>
      <c r="E43" s="440"/>
      <c r="F43" s="89"/>
      <c r="G43" s="90"/>
    </row>
    <row r="44" spans="1:7" ht="30" customHeight="1">
      <c r="A44" s="19" t="str">
        <f t="shared" ca="1" si="1"/>
        <v>LP.33</v>
      </c>
      <c r="B44" s="174" t="s">
        <v>1763</v>
      </c>
      <c r="C44" s="147" t="s">
        <v>40</v>
      </c>
      <c r="D44" s="147"/>
      <c r="E44" s="440"/>
      <c r="F44" s="89"/>
      <c r="G44" s="90"/>
    </row>
    <row r="45" spans="1:7" ht="24.95">
      <c r="A45" s="19" t="str">
        <f t="shared" ca="1" si="1"/>
        <v>LP.34</v>
      </c>
      <c r="B45" s="174" t="s">
        <v>1764</v>
      </c>
      <c r="C45" s="147" t="s">
        <v>40</v>
      </c>
      <c r="D45" s="147"/>
      <c r="E45" s="440"/>
      <c r="F45" s="89"/>
      <c r="G45" s="90"/>
    </row>
    <row r="46" spans="1:7" ht="37.5">
      <c r="A46" s="19" t="str">
        <f t="shared" ca="1" si="1"/>
        <v>LP.35</v>
      </c>
      <c r="B46" s="174" t="s">
        <v>1765</v>
      </c>
      <c r="C46" s="147" t="s">
        <v>40</v>
      </c>
      <c r="D46" s="147"/>
      <c r="E46" s="440"/>
      <c r="F46" s="89"/>
      <c r="G46" s="90"/>
    </row>
    <row r="47" spans="1:7" ht="35.25" customHeight="1">
      <c r="A47" s="19" t="str">
        <f t="shared" ca="1" si="1"/>
        <v>LP.36</v>
      </c>
      <c r="B47" s="56" t="s">
        <v>1766</v>
      </c>
      <c r="C47" s="147" t="s">
        <v>40</v>
      </c>
      <c r="D47" s="147"/>
      <c r="E47" s="440"/>
      <c r="F47" s="89"/>
      <c r="G47" s="90"/>
    </row>
    <row r="48" spans="1:7" ht="27" customHeight="1">
      <c r="A48" s="19" t="str">
        <f t="shared" ca="1" si="1"/>
        <v>LP.37</v>
      </c>
      <c r="B48" s="56" t="s">
        <v>1767</v>
      </c>
      <c r="C48" s="147" t="s">
        <v>40</v>
      </c>
      <c r="D48" s="147"/>
      <c r="E48" s="440"/>
      <c r="F48" s="92"/>
      <c r="G48" s="92"/>
    </row>
    <row r="49" spans="1:7" ht="24.95">
      <c r="A49" s="19" t="str">
        <f t="shared" ca="1" si="1"/>
        <v>LP.38</v>
      </c>
      <c r="B49" s="174" t="s">
        <v>1768</v>
      </c>
      <c r="C49" s="147" t="s">
        <v>40</v>
      </c>
      <c r="D49" s="147"/>
      <c r="E49" s="440"/>
      <c r="F49" s="92"/>
      <c r="G49" s="92"/>
    </row>
    <row r="50" spans="1:7" ht="24.95">
      <c r="A50" s="19" t="str">
        <f t="shared" ca="1" si="1"/>
        <v>LP.39</v>
      </c>
      <c r="B50" s="174" t="s">
        <v>1769</v>
      </c>
      <c r="C50" s="147" t="s">
        <v>40</v>
      </c>
      <c r="D50" s="147"/>
      <c r="E50" s="175"/>
      <c r="F50" s="89"/>
      <c r="G50" s="90"/>
    </row>
    <row r="51" spans="1:7">
      <c r="A51" s="19" t="str">
        <f t="shared" ca="1" si="1"/>
        <v>LP.40</v>
      </c>
      <c r="B51" s="174" t="s">
        <v>1770</v>
      </c>
      <c r="C51" s="147" t="s">
        <v>40</v>
      </c>
      <c r="D51" s="147"/>
      <c r="E51" s="175"/>
      <c r="F51" s="89"/>
      <c r="G51" s="90"/>
    </row>
    <row r="52" spans="1:7" ht="14.45" customHeight="1">
      <c r="A52" s="386" t="s">
        <v>1771</v>
      </c>
      <c r="B52" s="387"/>
      <c r="C52" s="387"/>
      <c r="D52" s="387"/>
      <c r="E52" s="388"/>
      <c r="F52" s="89"/>
      <c r="G52" s="90"/>
    </row>
    <row r="53" spans="1:7" ht="24.95">
      <c r="A53" s="19" t="str">
        <f ca="1">IF(ISNUMBER(VALUE(RIGHT(INDIRECT(ADDRESS(ROW()-1,COLUMN())),1))),("LP."&amp;RIGHT(INDIRECT(ADDRESS(ROW()-1,COLUMN())),LEN(INDIRECT(ADDRESS(ROW()-1,COLUMN())))-FIND(".",INDIRECT(ADDRESS(ROW()-1,COLUMN()))))+1),("LP."&amp;RIGHT(INDIRECT(ADDRESS(ROW()-2,COLUMN())),LEN(INDIRECT(ADDRESS(ROW()-2,COLUMN())))-FIND(".",INDIRECT(ADDRESS(ROW()-2,COLUMN()))))+1))</f>
        <v>LP.41</v>
      </c>
      <c r="B53" s="47" t="s">
        <v>1772</v>
      </c>
      <c r="C53" s="46" t="s">
        <v>40</v>
      </c>
      <c r="D53" s="46"/>
      <c r="E53" s="59"/>
      <c r="F53" s="89"/>
      <c r="G53" s="90"/>
    </row>
    <row r="54" spans="1:7" ht="24.95">
      <c r="A54" s="19" t="str">
        <f t="shared" ref="A54:A77" ca="1" si="2">IF(ISNUMBER(VALUE(RIGHT(INDIRECT(ADDRESS(ROW()-1,COLUMN())),1))),("LP."&amp;RIGHT(INDIRECT(ADDRESS(ROW()-1,COLUMN())),LEN(INDIRECT(ADDRESS(ROW()-1,COLUMN())))-FIND(".",INDIRECT(ADDRESS(ROW()-1,COLUMN()))))+1),("LP."&amp;RIGHT(INDIRECT(ADDRESS(ROW()-2,COLUMN())),LEN(INDIRECT(ADDRESS(ROW()-2,COLUMN())))-FIND(".",INDIRECT(ADDRESS(ROW()-2,COLUMN()))))+1))</f>
        <v>LP.42</v>
      </c>
      <c r="B54" s="47" t="s">
        <v>1773</v>
      </c>
      <c r="C54" s="46" t="s">
        <v>40</v>
      </c>
      <c r="D54" s="46"/>
      <c r="E54" s="59"/>
      <c r="F54" s="89"/>
      <c r="G54" s="90"/>
    </row>
    <row r="55" spans="1:7" ht="24.95">
      <c r="A55" s="19" t="str">
        <f t="shared" ca="1" si="2"/>
        <v>LP.43</v>
      </c>
      <c r="B55" s="47" t="s">
        <v>1774</v>
      </c>
      <c r="C55" s="46" t="s">
        <v>40</v>
      </c>
      <c r="D55" s="46"/>
      <c r="E55" s="59"/>
      <c r="F55" s="89"/>
      <c r="G55" s="90"/>
    </row>
    <row r="56" spans="1:7" ht="50.1">
      <c r="A56" s="19" t="str">
        <f t="shared" ca="1" si="2"/>
        <v>LP.44</v>
      </c>
      <c r="B56" s="47" t="s">
        <v>1775</v>
      </c>
      <c r="C56" s="46" t="s">
        <v>40</v>
      </c>
      <c r="D56" s="46"/>
      <c r="E56" s="59"/>
      <c r="F56" s="89"/>
      <c r="G56" s="90"/>
    </row>
    <row r="57" spans="1:7">
      <c r="A57" s="19" t="str">
        <f t="shared" ca="1" si="2"/>
        <v>LP.45</v>
      </c>
      <c r="B57" s="47" t="s">
        <v>1776</v>
      </c>
      <c r="C57" s="46" t="s">
        <v>40</v>
      </c>
      <c r="D57" s="46"/>
      <c r="E57" s="394"/>
      <c r="F57" s="89"/>
      <c r="G57" s="90"/>
    </row>
    <row r="58" spans="1:7">
      <c r="A58" s="19" t="str">
        <f t="shared" ca="1" si="2"/>
        <v>LP.46</v>
      </c>
      <c r="B58" s="47" t="s">
        <v>1777</v>
      </c>
      <c r="C58" s="46" t="s">
        <v>40</v>
      </c>
      <c r="D58" s="46"/>
      <c r="E58" s="59"/>
      <c r="F58" s="89"/>
      <c r="G58" s="90"/>
    </row>
    <row r="59" spans="1:7">
      <c r="A59" s="19" t="str">
        <f t="shared" ca="1" si="2"/>
        <v>LP.47</v>
      </c>
      <c r="B59" s="47" t="s">
        <v>1778</v>
      </c>
      <c r="C59" s="46" t="s">
        <v>40</v>
      </c>
      <c r="D59" s="46"/>
      <c r="E59" s="59"/>
      <c r="F59" s="89"/>
      <c r="G59" s="90"/>
    </row>
    <row r="60" spans="1:7" ht="24.95">
      <c r="A60" s="19" t="str">
        <f t="shared" ca="1" si="2"/>
        <v>LP.48</v>
      </c>
      <c r="B60" s="47" t="s">
        <v>1779</v>
      </c>
      <c r="C60" s="46" t="s">
        <v>40</v>
      </c>
      <c r="D60" s="46"/>
      <c r="E60" s="59"/>
      <c r="F60" s="89"/>
      <c r="G60" s="90"/>
    </row>
    <row r="61" spans="1:7" ht="24.95">
      <c r="A61" s="19" t="str">
        <f t="shared" ca="1" si="2"/>
        <v>LP.49</v>
      </c>
      <c r="B61" s="47" t="s">
        <v>1780</v>
      </c>
      <c r="C61" s="46" t="s">
        <v>40</v>
      </c>
      <c r="D61" s="46"/>
      <c r="E61" s="59"/>
      <c r="F61" s="92"/>
      <c r="G61" s="92"/>
    </row>
    <row r="62" spans="1:7" ht="24.95">
      <c r="A62" s="19" t="str">
        <f t="shared" ca="1" si="2"/>
        <v>LP.50</v>
      </c>
      <c r="B62" s="47" t="s">
        <v>1781</v>
      </c>
      <c r="C62" s="46" t="s">
        <v>40</v>
      </c>
      <c r="D62" s="46"/>
      <c r="E62" s="59"/>
      <c r="F62" s="89"/>
      <c r="G62" s="90"/>
    </row>
    <row r="63" spans="1:7" ht="37.5">
      <c r="A63" s="19" t="str">
        <f t="shared" ca="1" si="2"/>
        <v>LP.51</v>
      </c>
      <c r="B63" s="56" t="s">
        <v>1782</v>
      </c>
      <c r="C63" s="21" t="s">
        <v>40</v>
      </c>
      <c r="D63" s="21"/>
      <c r="E63" s="20"/>
      <c r="F63" s="89"/>
      <c r="G63" s="90"/>
    </row>
    <row r="64" spans="1:7" ht="24.95">
      <c r="A64" s="19" t="str">
        <f t="shared" ca="1" si="2"/>
        <v>LP.52</v>
      </c>
      <c r="B64" s="56" t="s">
        <v>1783</v>
      </c>
      <c r="C64" s="66" t="s">
        <v>40</v>
      </c>
      <c r="D64" s="66"/>
      <c r="E64" s="20"/>
      <c r="F64" s="89"/>
      <c r="G64" s="90"/>
    </row>
    <row r="65" spans="1:7" ht="50.1">
      <c r="A65" s="19" t="str">
        <f t="shared" ca="1" si="2"/>
        <v>LP.53</v>
      </c>
      <c r="B65" s="48" t="s">
        <v>1784</v>
      </c>
      <c r="C65" s="179" t="s">
        <v>40</v>
      </c>
      <c r="D65" s="179"/>
      <c r="E65" s="20"/>
      <c r="F65" s="89"/>
      <c r="G65" s="90"/>
    </row>
    <row r="66" spans="1:7" ht="37.5">
      <c r="A66" s="19" t="str">
        <f t="shared" ca="1" si="2"/>
        <v>LP.54</v>
      </c>
      <c r="B66" s="47" t="s">
        <v>1785</v>
      </c>
      <c r="C66" s="46" t="s">
        <v>40</v>
      </c>
      <c r="D66" s="46"/>
      <c r="E66" s="59"/>
      <c r="F66" s="89"/>
      <c r="G66" s="90"/>
    </row>
    <row r="67" spans="1:7" ht="24.95">
      <c r="A67" s="19" t="str">
        <f t="shared" ca="1" si="2"/>
        <v>LP.55</v>
      </c>
      <c r="B67" s="47" t="s">
        <v>1786</v>
      </c>
      <c r="C67" s="46" t="s">
        <v>40</v>
      </c>
      <c r="D67" s="46"/>
      <c r="E67" s="59"/>
      <c r="F67" s="89"/>
      <c r="G67" s="90"/>
    </row>
    <row r="68" spans="1:7" ht="24.95">
      <c r="A68" s="19" t="str">
        <f t="shared" ca="1" si="2"/>
        <v>LP.56</v>
      </c>
      <c r="B68" s="47" t="s">
        <v>1787</v>
      </c>
      <c r="C68" s="46" t="s">
        <v>40</v>
      </c>
      <c r="D68" s="46"/>
      <c r="E68" s="59"/>
      <c r="F68" s="89"/>
      <c r="G68" s="90"/>
    </row>
    <row r="69" spans="1:7" ht="24.95">
      <c r="A69" s="19" t="str">
        <f t="shared" ca="1" si="2"/>
        <v>LP.57</v>
      </c>
      <c r="B69" s="47" t="s">
        <v>1788</v>
      </c>
      <c r="C69" s="46" t="s">
        <v>40</v>
      </c>
      <c r="D69" s="46"/>
      <c r="E69" s="59"/>
      <c r="F69" s="89"/>
      <c r="G69" s="90"/>
    </row>
    <row r="70" spans="1:7" ht="24.95">
      <c r="A70" s="19" t="str">
        <f t="shared" ca="1" si="2"/>
        <v>LP.58</v>
      </c>
      <c r="B70" s="47" t="s">
        <v>1789</v>
      </c>
      <c r="C70" s="46" t="s">
        <v>40</v>
      </c>
      <c r="D70" s="46"/>
      <c r="E70" s="59"/>
      <c r="F70" s="89"/>
      <c r="G70" s="90"/>
    </row>
    <row r="71" spans="1:7" ht="24.95">
      <c r="A71" s="19" t="str">
        <f t="shared" ca="1" si="2"/>
        <v>LP.59</v>
      </c>
      <c r="B71" s="56" t="s">
        <v>1790</v>
      </c>
      <c r="C71" s="66" t="s">
        <v>40</v>
      </c>
      <c r="D71" s="66"/>
      <c r="E71" s="20"/>
      <c r="F71" s="89"/>
      <c r="G71" s="90"/>
    </row>
    <row r="72" spans="1:7" ht="24.95">
      <c r="A72" s="19" t="str">
        <f t="shared" ca="1" si="2"/>
        <v>LP.60</v>
      </c>
      <c r="B72" s="56" t="s">
        <v>1791</v>
      </c>
      <c r="C72" s="66" t="s">
        <v>40</v>
      </c>
      <c r="D72" s="66"/>
      <c r="E72" s="20"/>
      <c r="F72" s="89"/>
      <c r="G72" s="90"/>
    </row>
    <row r="73" spans="1:7" ht="24.95">
      <c r="A73" s="19" t="str">
        <f t="shared" ca="1" si="2"/>
        <v>LP.61</v>
      </c>
      <c r="B73" s="47" t="s">
        <v>1792</v>
      </c>
      <c r="C73" s="46" t="s">
        <v>40</v>
      </c>
      <c r="D73" s="46"/>
      <c r="E73" s="59"/>
      <c r="F73" s="89"/>
      <c r="G73" s="90"/>
    </row>
    <row r="74" spans="1:7" ht="27.6" customHeight="1">
      <c r="A74" s="19" t="str">
        <f t="shared" ca="1" si="2"/>
        <v>LP.62</v>
      </c>
      <c r="B74" s="47" t="s">
        <v>1793</v>
      </c>
      <c r="C74" s="46" t="s">
        <v>40</v>
      </c>
      <c r="D74" s="46"/>
      <c r="E74" s="59"/>
      <c r="F74" s="89"/>
      <c r="G74" s="90"/>
    </row>
    <row r="75" spans="1:7" ht="29.1" customHeight="1">
      <c r="A75" s="19" t="str">
        <f t="shared" ca="1" si="2"/>
        <v>LP.63</v>
      </c>
      <c r="B75" s="47" t="s">
        <v>1794</v>
      </c>
      <c r="C75" s="46" t="s">
        <v>68</v>
      </c>
      <c r="D75" s="46"/>
      <c r="E75" s="47"/>
      <c r="F75" s="89"/>
      <c r="G75" s="90"/>
    </row>
    <row r="76" spans="1:7" ht="16.350000000000001" customHeight="1">
      <c r="A76" s="19" t="str">
        <f t="shared" ca="1" si="2"/>
        <v>LP.64</v>
      </c>
      <c r="B76" s="47" t="s">
        <v>1795</v>
      </c>
      <c r="C76" s="46" t="s">
        <v>40</v>
      </c>
      <c r="D76" s="46"/>
      <c r="E76" s="47"/>
      <c r="F76" s="89"/>
      <c r="G76" s="90"/>
    </row>
    <row r="77" spans="1:7">
      <c r="A77" s="19" t="str">
        <f t="shared" ca="1" si="2"/>
        <v>LP.65</v>
      </c>
      <c r="B77" s="47" t="s">
        <v>1796</v>
      </c>
      <c r="C77" s="46" t="s">
        <v>40</v>
      </c>
      <c r="D77" s="46"/>
      <c r="E77" s="47"/>
      <c r="F77" s="89"/>
      <c r="G77" s="90"/>
    </row>
    <row r="78" spans="1:7">
      <c r="A78" s="524" t="s">
        <v>1698</v>
      </c>
      <c r="B78" s="525"/>
      <c r="C78" s="156"/>
      <c r="D78" s="156"/>
      <c r="E78" s="47"/>
      <c r="F78" s="89"/>
      <c r="G78" s="90"/>
    </row>
    <row r="79" spans="1:7">
      <c r="A79" s="19" t="str">
        <f t="shared" ref="A79:A94" ca="1" si="3">IF(ISNUMBER(VALUE(RIGHT(INDIRECT(ADDRESS(ROW()-1,COLUMN())),1))),("LP."&amp;RIGHT(INDIRECT(ADDRESS(ROW()-1,COLUMN())),LEN(INDIRECT(ADDRESS(ROW()-1,COLUMN())))-FIND(".",INDIRECT(ADDRESS(ROW()-1,COLUMN()))))+1),("LP."&amp;RIGHT(INDIRECT(ADDRESS(ROW()-2,COLUMN())),LEN(INDIRECT(ADDRESS(ROW()-2,COLUMN())))-FIND(".",INDIRECT(ADDRESS(ROW()-2,COLUMN()))))+1))</f>
        <v>LP.66</v>
      </c>
      <c r="B79" s="352" t="s">
        <v>1699</v>
      </c>
      <c r="C79" s="46" t="s">
        <v>68</v>
      </c>
      <c r="D79" s="46"/>
      <c r="E79" s="47"/>
      <c r="F79" s="89"/>
      <c r="G79" s="90"/>
    </row>
    <row r="80" spans="1:7">
      <c r="A80" s="19" t="str">
        <f t="shared" ca="1" si="3"/>
        <v>LP.67</v>
      </c>
      <c r="B80" s="352" t="s">
        <v>1700</v>
      </c>
      <c r="C80" s="24" t="s">
        <v>68</v>
      </c>
      <c r="D80" s="24"/>
      <c r="E80" s="20"/>
      <c r="F80" s="89"/>
      <c r="G80" s="90"/>
    </row>
    <row r="81" spans="1:7">
      <c r="A81" s="19" t="str">
        <f t="shared" ca="1" si="3"/>
        <v>LP.68</v>
      </c>
      <c r="B81" s="352" t="s">
        <v>304</v>
      </c>
      <c r="C81" s="24" t="s">
        <v>68</v>
      </c>
      <c r="D81" s="24"/>
      <c r="E81" s="20"/>
      <c r="F81" s="89"/>
      <c r="G81" s="90"/>
    </row>
    <row r="82" spans="1:7">
      <c r="A82" s="19" t="str">
        <f t="shared" ca="1" si="3"/>
        <v>LP.69</v>
      </c>
      <c r="B82" s="352" t="s">
        <v>387</v>
      </c>
      <c r="C82" s="66" t="s">
        <v>68</v>
      </c>
      <c r="D82" s="66"/>
      <c r="E82" s="67"/>
      <c r="F82" s="89"/>
      <c r="G82" s="90"/>
    </row>
    <row r="83" spans="1:7">
      <c r="A83" s="19" t="str">
        <f t="shared" ca="1" si="3"/>
        <v>LP.70</v>
      </c>
      <c r="B83" s="352" t="s">
        <v>1702</v>
      </c>
      <c r="C83" s="46" t="s">
        <v>68</v>
      </c>
      <c r="D83" s="46"/>
      <c r="E83" s="67"/>
      <c r="F83" s="89"/>
      <c r="G83" s="90"/>
    </row>
    <row r="84" spans="1:7">
      <c r="A84" s="19" t="str">
        <f t="shared" ca="1" si="3"/>
        <v>LP.71</v>
      </c>
      <c r="B84" s="352" t="s">
        <v>1703</v>
      </c>
      <c r="C84" s="46" t="s">
        <v>68</v>
      </c>
      <c r="D84" s="46"/>
      <c r="E84" s="67"/>
      <c r="F84" s="89"/>
      <c r="G84" s="90"/>
    </row>
    <row r="85" spans="1:7" ht="12.6" customHeight="1">
      <c r="A85" s="19" t="str">
        <f t="shared" ca="1" si="3"/>
        <v>LP.72</v>
      </c>
      <c r="B85" s="352" t="s">
        <v>300</v>
      </c>
      <c r="C85" s="46" t="s">
        <v>68</v>
      </c>
      <c r="D85" s="46"/>
      <c r="E85" s="67"/>
      <c r="F85" s="89"/>
      <c r="G85" s="90"/>
    </row>
    <row r="86" spans="1:7" ht="24.95">
      <c r="A86" s="19" t="str">
        <f t="shared" ca="1" si="3"/>
        <v>LP.73</v>
      </c>
      <c r="B86" s="39" t="s">
        <v>1704</v>
      </c>
      <c r="C86" s="46" t="s">
        <v>40</v>
      </c>
      <c r="D86" s="46"/>
      <c r="E86" s="67"/>
      <c r="F86" s="92"/>
      <c r="G86" s="92"/>
    </row>
    <row r="87" spans="1:7" ht="28.15" customHeight="1">
      <c r="A87" s="518" t="s">
        <v>1705</v>
      </c>
      <c r="B87" s="518"/>
      <c r="C87" s="46"/>
      <c r="D87" s="46"/>
      <c r="E87" s="67"/>
      <c r="F87" s="92"/>
      <c r="G87" s="92"/>
    </row>
    <row r="88" spans="1:7" ht="14.45">
      <c r="A88" s="19" t="str">
        <f t="shared" ca="1" si="3"/>
        <v>LP.74</v>
      </c>
      <c r="B88" s="352" t="s">
        <v>1699</v>
      </c>
      <c r="C88" s="66" t="s">
        <v>40</v>
      </c>
      <c r="D88" s="66"/>
      <c r="E88" s="67"/>
      <c r="F88" s="92"/>
      <c r="G88" s="92"/>
    </row>
    <row r="89" spans="1:7">
      <c r="A89" s="19" t="str">
        <f t="shared" ca="1" si="3"/>
        <v>LP.75</v>
      </c>
      <c r="B89" s="352" t="s">
        <v>1700</v>
      </c>
      <c r="C89" s="46" t="s">
        <v>40</v>
      </c>
      <c r="D89" s="46"/>
      <c r="E89" s="67"/>
      <c r="F89" s="89"/>
      <c r="G89" s="90"/>
    </row>
    <row r="90" spans="1:7">
      <c r="A90" s="19" t="str">
        <f t="shared" ca="1" si="3"/>
        <v>LP.76</v>
      </c>
      <c r="B90" s="352" t="s">
        <v>387</v>
      </c>
      <c r="C90" s="46" t="s">
        <v>40</v>
      </c>
      <c r="D90" s="46"/>
      <c r="E90" s="59"/>
      <c r="F90" s="89"/>
      <c r="G90" s="90"/>
    </row>
    <row r="91" spans="1:7">
      <c r="A91" s="19" t="str">
        <f t="shared" ca="1" si="3"/>
        <v>LP.77</v>
      </c>
      <c r="B91" s="352" t="s">
        <v>304</v>
      </c>
      <c r="C91" s="46" t="s">
        <v>40</v>
      </c>
      <c r="D91" s="46"/>
      <c r="E91" s="59"/>
      <c r="F91" s="89"/>
      <c r="G91" s="90"/>
    </row>
    <row r="92" spans="1:7">
      <c r="A92" s="19" t="str">
        <f t="shared" ca="1" si="3"/>
        <v>LP.78</v>
      </c>
      <c r="B92" s="352" t="s">
        <v>1702</v>
      </c>
      <c r="C92" s="46" t="s">
        <v>40</v>
      </c>
      <c r="D92" s="46"/>
      <c r="E92" s="58"/>
      <c r="F92" s="89"/>
      <c r="G92" s="90"/>
    </row>
    <row r="93" spans="1:7">
      <c r="A93" s="19" t="str">
        <f t="shared" ca="1" si="3"/>
        <v>LP.79</v>
      </c>
      <c r="B93" s="352" t="s">
        <v>1706</v>
      </c>
      <c r="C93" s="46" t="s">
        <v>40</v>
      </c>
      <c r="D93" s="46"/>
      <c r="E93" s="180"/>
      <c r="F93" s="89"/>
      <c r="G93" s="90"/>
    </row>
    <row r="94" spans="1:7" ht="14.45">
      <c r="A94" s="19" t="str">
        <f t="shared" ca="1" si="3"/>
        <v>LP.80</v>
      </c>
      <c r="B94" s="352" t="s">
        <v>300</v>
      </c>
      <c r="C94" s="46" t="s">
        <v>40</v>
      </c>
      <c r="D94" s="46"/>
      <c r="E94" s="180"/>
      <c r="F94" s="92"/>
      <c r="G94" s="92"/>
    </row>
    <row r="95" spans="1:7" ht="14.45">
      <c r="A95" s="383"/>
      <c r="B95" s="384" t="s">
        <v>1797</v>
      </c>
      <c r="C95" s="384"/>
      <c r="D95" s="384"/>
      <c r="E95" s="385"/>
      <c r="F95" s="92"/>
      <c r="G95" s="92"/>
    </row>
    <row r="96" spans="1:7" ht="13.7" customHeight="1">
      <c r="A96" s="19" t="str">
        <f t="shared" ca="1" si="1"/>
        <v>LP.81</v>
      </c>
      <c r="B96" s="26" t="s">
        <v>1798</v>
      </c>
      <c r="C96" s="147" t="s">
        <v>68</v>
      </c>
      <c r="D96" s="147"/>
      <c r="E96" s="149"/>
      <c r="F96" s="92"/>
      <c r="G96" s="92"/>
    </row>
    <row r="97" spans="1:7" ht="37.5">
      <c r="A97" s="19" t="str">
        <f t="shared" ca="1" si="1"/>
        <v>LP.82</v>
      </c>
      <c r="B97" s="56" t="s">
        <v>1799</v>
      </c>
      <c r="C97" s="147" t="s">
        <v>40</v>
      </c>
      <c r="D97" s="147"/>
      <c r="E97" s="149"/>
      <c r="F97" s="92"/>
      <c r="G97" s="92"/>
    </row>
    <row r="98" spans="1:7" ht="49.7" customHeight="1">
      <c r="A98" s="19" t="str">
        <f t="shared" ca="1" si="1"/>
        <v>LP.83</v>
      </c>
      <c r="B98" s="56" t="s">
        <v>1800</v>
      </c>
      <c r="C98" s="147" t="s">
        <v>40</v>
      </c>
      <c r="D98" s="147"/>
      <c r="E98" s="149"/>
      <c r="F98" s="92"/>
      <c r="G98" s="92"/>
    </row>
    <row r="99" spans="1:7" ht="39.75" customHeight="1">
      <c r="A99" s="19" t="str">
        <f t="shared" ca="1" si="1"/>
        <v>LP.84</v>
      </c>
      <c r="B99" s="56" t="s">
        <v>1801</v>
      </c>
      <c r="C99" s="147" t="s">
        <v>40</v>
      </c>
      <c r="D99" s="147"/>
      <c r="E99" s="150"/>
      <c r="F99" s="92"/>
      <c r="G99" s="92"/>
    </row>
    <row r="100" spans="1:7" ht="36" customHeight="1">
      <c r="A100" s="19" t="str">
        <f t="shared" ca="1" si="1"/>
        <v>LP.85</v>
      </c>
      <c r="B100" s="26" t="s">
        <v>1802</v>
      </c>
      <c r="C100" s="147" t="s">
        <v>40</v>
      </c>
      <c r="D100" s="147"/>
      <c r="E100" s="149"/>
      <c r="F100" s="92"/>
      <c r="G100" s="92"/>
    </row>
    <row r="101" spans="1:7" ht="13.15" customHeight="1">
      <c r="A101" s="19" t="str">
        <f t="shared" ca="1" si="1"/>
        <v>LP.86</v>
      </c>
      <c r="B101" s="23" t="s">
        <v>1803</v>
      </c>
      <c r="C101" s="147" t="s">
        <v>40</v>
      </c>
      <c r="D101" s="147"/>
      <c r="E101" s="149"/>
      <c r="F101" s="92"/>
      <c r="G101" s="92"/>
    </row>
    <row r="102" spans="1:7" ht="14.45">
      <c r="A102" s="19" t="str">
        <f t="shared" ca="1" si="1"/>
        <v>LP.87</v>
      </c>
      <c r="B102" s="178" t="s">
        <v>1804</v>
      </c>
      <c r="C102" s="147" t="s">
        <v>40</v>
      </c>
      <c r="D102" s="147"/>
      <c r="E102" s="149"/>
      <c r="F102" s="92"/>
      <c r="G102" s="92"/>
    </row>
    <row r="103" spans="1:7" ht="27.6" customHeight="1">
      <c r="A103" s="19" t="str">
        <f t="shared" ca="1" si="1"/>
        <v>LP.88</v>
      </c>
      <c r="B103" s="23" t="s">
        <v>1805</v>
      </c>
      <c r="C103" s="147" t="s">
        <v>68</v>
      </c>
      <c r="D103" s="147"/>
      <c r="E103" s="441"/>
      <c r="F103" s="92"/>
      <c r="G103" s="92"/>
    </row>
    <row r="104" spans="1:7" ht="14.45">
      <c r="A104" s="19" t="str">
        <f t="shared" ca="1" si="1"/>
        <v>LP.89</v>
      </c>
      <c r="B104" s="23" t="s">
        <v>1806</v>
      </c>
      <c r="C104" s="147" t="s">
        <v>68</v>
      </c>
      <c r="D104" s="147"/>
      <c r="E104" s="441"/>
      <c r="F104" s="92"/>
      <c r="G104" s="92"/>
    </row>
    <row r="105" spans="1:7" ht="17.45" customHeight="1">
      <c r="A105" s="492" t="s">
        <v>1807</v>
      </c>
      <c r="B105" s="493"/>
      <c r="C105" s="144"/>
      <c r="D105" s="144"/>
      <c r="E105" s="149"/>
      <c r="F105" s="92"/>
      <c r="G105" s="92"/>
    </row>
    <row r="106" spans="1:7" ht="14.45">
      <c r="A106" s="19" t="str">
        <f t="shared" ca="1" si="1"/>
        <v>LP.90</v>
      </c>
      <c r="B106" s="342" t="s">
        <v>1808</v>
      </c>
      <c r="C106" s="147" t="s">
        <v>40</v>
      </c>
      <c r="D106" s="147"/>
      <c r="E106" s="149"/>
      <c r="F106" s="92"/>
      <c r="G106" s="92"/>
    </row>
    <row r="107" spans="1:7" ht="14.45">
      <c r="A107" s="19" t="str">
        <f t="shared" ca="1" si="1"/>
        <v>LP.91</v>
      </c>
      <c r="B107" s="342" t="s">
        <v>1809</v>
      </c>
      <c r="C107" s="147" t="s">
        <v>40</v>
      </c>
      <c r="D107" s="147"/>
      <c r="E107" s="149"/>
      <c r="F107" s="92"/>
      <c r="G107" s="92"/>
    </row>
    <row r="108" spans="1:7" ht="14.45">
      <c r="A108" s="19" t="str">
        <f t="shared" ca="1" si="1"/>
        <v>LP.92</v>
      </c>
      <c r="B108" s="342" t="s">
        <v>1810</v>
      </c>
      <c r="C108" s="147" t="s">
        <v>40</v>
      </c>
      <c r="D108" s="147"/>
      <c r="E108" s="149"/>
      <c r="F108" s="92"/>
      <c r="G108" s="92"/>
    </row>
    <row r="109" spans="1:7" ht="14.45">
      <c r="A109" s="19" t="str">
        <f t="shared" ca="1" si="1"/>
        <v>LP.93</v>
      </c>
      <c r="B109" s="342" t="s">
        <v>1811</v>
      </c>
      <c r="C109" s="147" t="s">
        <v>40</v>
      </c>
      <c r="D109" s="147"/>
      <c r="E109" s="149"/>
      <c r="F109" s="92"/>
      <c r="G109" s="92"/>
    </row>
    <row r="110" spans="1:7" ht="14.45">
      <c r="A110" s="19" t="str">
        <f t="shared" ca="1" si="1"/>
        <v>LP.94</v>
      </c>
      <c r="B110" s="342" t="s">
        <v>1812</v>
      </c>
      <c r="C110" s="147" t="s">
        <v>40</v>
      </c>
      <c r="D110" s="147"/>
      <c r="E110" s="149"/>
      <c r="F110" s="92"/>
      <c r="G110" s="92"/>
    </row>
    <row r="111" spans="1:7" ht="14.45">
      <c r="A111" s="19" t="str">
        <f t="shared" ca="1" si="1"/>
        <v>LP.95</v>
      </c>
      <c r="B111" s="342" t="s">
        <v>1813</v>
      </c>
      <c r="C111" s="147" t="s">
        <v>40</v>
      </c>
      <c r="D111" s="147"/>
      <c r="E111" s="149"/>
      <c r="F111" s="92"/>
      <c r="G111" s="92"/>
    </row>
    <row r="112" spans="1:7" ht="14.45">
      <c r="A112" s="19" t="str">
        <f t="shared" ca="1" si="1"/>
        <v>LP.96</v>
      </c>
      <c r="B112" s="342" t="s">
        <v>300</v>
      </c>
      <c r="C112" s="147" t="s">
        <v>40</v>
      </c>
      <c r="D112" s="147"/>
      <c r="E112" s="149"/>
      <c r="F112" s="92"/>
      <c r="G112" s="92"/>
    </row>
    <row r="113" spans="1:7" ht="24.95">
      <c r="A113" s="19" t="str">
        <f t="shared" ca="1" si="1"/>
        <v>LP.97</v>
      </c>
      <c r="B113" s="26" t="s">
        <v>1814</v>
      </c>
      <c r="C113" s="147" t="s">
        <v>40</v>
      </c>
      <c r="D113" s="147"/>
      <c r="E113" s="181"/>
      <c r="F113" s="92"/>
      <c r="G113" s="92"/>
    </row>
    <row r="114" spans="1:7" ht="24.95">
      <c r="A114" s="19" t="str">
        <f t="shared" ca="1" si="1"/>
        <v>LP.98</v>
      </c>
      <c r="B114" s="178" t="s">
        <v>1815</v>
      </c>
      <c r="C114" s="147" t="s">
        <v>40</v>
      </c>
      <c r="D114" s="147"/>
      <c r="E114" s="181"/>
      <c r="F114" s="92"/>
      <c r="G114" s="92"/>
    </row>
    <row r="115" spans="1:7" ht="28.15" customHeight="1">
      <c r="A115" s="529" t="s">
        <v>1816</v>
      </c>
      <c r="B115" s="530"/>
      <c r="C115" s="183"/>
      <c r="D115" s="183"/>
      <c r="E115" s="181"/>
      <c r="F115" s="92"/>
      <c r="G115" s="92"/>
    </row>
    <row r="116" spans="1:7" ht="24.95">
      <c r="A116" s="19" t="str">
        <f t="shared" ca="1" si="1"/>
        <v>LP.99</v>
      </c>
      <c r="B116" s="352" t="s">
        <v>1817</v>
      </c>
      <c r="C116" s="147" t="s">
        <v>40</v>
      </c>
      <c r="D116" s="147"/>
      <c r="E116" s="181"/>
      <c r="F116" s="92"/>
      <c r="G116" s="92"/>
    </row>
    <row r="117" spans="1:7" ht="14.45">
      <c r="A117" s="19" t="str">
        <f t="shared" ca="1" si="1"/>
        <v>LP.100</v>
      </c>
      <c r="B117" s="352" t="s">
        <v>1818</v>
      </c>
      <c r="C117" s="147" t="s">
        <v>40</v>
      </c>
      <c r="D117" s="147"/>
      <c r="E117" s="181"/>
      <c r="F117" s="92"/>
      <c r="G117" s="92"/>
    </row>
    <row r="118" spans="1:7" ht="14.45">
      <c r="A118" s="19" t="str">
        <f t="shared" ca="1" si="1"/>
        <v>LP.101</v>
      </c>
      <c r="B118" s="352" t="s">
        <v>1819</v>
      </c>
      <c r="C118" s="147" t="s">
        <v>40</v>
      </c>
      <c r="D118" s="147"/>
      <c r="E118" s="181"/>
      <c r="F118" s="92"/>
      <c r="G118" s="92"/>
    </row>
    <row r="119" spans="1:7" ht="50.1">
      <c r="A119" s="19" t="str">
        <f t="shared" ca="1" si="1"/>
        <v>LP.102</v>
      </c>
      <c r="B119" s="26" t="s">
        <v>1820</v>
      </c>
      <c r="C119" s="147" t="s">
        <v>40</v>
      </c>
      <c r="D119" s="147"/>
      <c r="E119" s="181"/>
      <c r="F119" s="92"/>
      <c r="G119" s="92"/>
    </row>
    <row r="120" spans="1:7" ht="24.95">
      <c r="A120" s="19" t="str">
        <f t="shared" ca="1" si="1"/>
        <v>LP.103</v>
      </c>
      <c r="B120" s="75" t="s">
        <v>1821</v>
      </c>
      <c r="C120" s="147" t="s">
        <v>68</v>
      </c>
      <c r="D120" s="147"/>
      <c r="E120" s="440"/>
      <c r="F120" s="92"/>
      <c r="G120" s="92"/>
    </row>
    <row r="121" spans="1:7" ht="24.95">
      <c r="A121" s="19" t="str">
        <f t="shared" ca="1" si="1"/>
        <v>LP.104</v>
      </c>
      <c r="B121" s="178" t="s">
        <v>1822</v>
      </c>
      <c r="C121" s="147" t="s">
        <v>40</v>
      </c>
      <c r="D121" s="147"/>
      <c r="E121" s="181"/>
      <c r="F121" s="92"/>
      <c r="G121" s="92"/>
    </row>
    <row r="122" spans="1:7" ht="24.95">
      <c r="A122" s="19" t="str">
        <f t="shared" ca="1" si="1"/>
        <v>LP.105</v>
      </c>
      <c r="B122" s="56" t="s">
        <v>1823</v>
      </c>
      <c r="C122" s="147" t="s">
        <v>40</v>
      </c>
      <c r="D122" s="147"/>
      <c r="E122" s="149"/>
      <c r="F122" s="92"/>
      <c r="G122" s="92"/>
    </row>
    <row r="123" spans="1:7" ht="24.95">
      <c r="A123" s="19" t="str">
        <f t="shared" ref="A123:A125" ca="1" si="4">IF(ISNUMBER(VALUE(RIGHT(INDIRECT(ADDRESS(ROW()-1,COLUMN())),1))),("LP."&amp;RIGHT(INDIRECT(ADDRESS(ROW()-1,COLUMN())),LEN(INDIRECT(ADDRESS(ROW()-1,COLUMN())))-FIND(".",INDIRECT(ADDRESS(ROW()-1,COLUMN()))))+1),("LP."&amp;RIGHT(INDIRECT(ADDRESS(ROW()-2,COLUMN())),LEN(INDIRECT(ADDRESS(ROW()-2,COLUMN())))-FIND(".",INDIRECT(ADDRESS(ROW()-2,COLUMN()))))+1))</f>
        <v>LP.106</v>
      </c>
      <c r="B123" s="56" t="s">
        <v>1824</v>
      </c>
      <c r="C123" s="147" t="s">
        <v>40</v>
      </c>
      <c r="D123" s="147"/>
      <c r="E123" s="149"/>
      <c r="F123" s="92"/>
      <c r="G123" s="92"/>
    </row>
    <row r="124" spans="1:7" ht="14.45">
      <c r="A124" s="19" t="str">
        <f t="shared" ca="1" si="4"/>
        <v>LP.107</v>
      </c>
      <c r="B124" s="56" t="s">
        <v>1825</v>
      </c>
      <c r="C124" s="147" t="s">
        <v>68</v>
      </c>
      <c r="D124" s="147"/>
      <c r="E124" s="149"/>
      <c r="F124" s="92"/>
      <c r="G124" s="92"/>
    </row>
    <row r="125" spans="1:7" ht="14.45">
      <c r="A125" s="19" t="str">
        <f t="shared" ca="1" si="4"/>
        <v>LP.108</v>
      </c>
      <c r="B125" s="178" t="s">
        <v>1826</v>
      </c>
      <c r="C125" s="147" t="s">
        <v>40</v>
      </c>
      <c r="D125" s="147"/>
      <c r="E125" s="149"/>
      <c r="F125" s="92"/>
      <c r="G125" s="92"/>
    </row>
    <row r="126" spans="1:7" ht="29.1" customHeight="1">
      <c r="A126" s="531" t="s">
        <v>1827</v>
      </c>
      <c r="B126" s="532"/>
      <c r="C126" s="262"/>
      <c r="D126" s="262"/>
      <c r="E126" s="149"/>
      <c r="F126" s="92"/>
      <c r="G126" s="92"/>
    </row>
    <row r="127" spans="1:7" ht="24.95">
      <c r="A127" s="19" t="str">
        <f t="shared" ref="A127:A186" ca="1" si="5">IF(ISNUMBER(VALUE(RIGHT(INDIRECT(ADDRESS(ROW()-1,COLUMN())),1))),("LP."&amp;RIGHT(INDIRECT(ADDRESS(ROW()-1,COLUMN())),LEN(INDIRECT(ADDRESS(ROW()-1,COLUMN())))-FIND(".",INDIRECT(ADDRESS(ROW()-1,COLUMN()))))+1),("LP."&amp;RIGHT(INDIRECT(ADDRESS(ROW()-2,COLUMN())),LEN(INDIRECT(ADDRESS(ROW()-2,COLUMN())))-FIND(".",INDIRECT(ADDRESS(ROW()-2,COLUMN()))))+1))</f>
        <v>LP.109</v>
      </c>
      <c r="B127" s="352" t="s">
        <v>1828</v>
      </c>
      <c r="C127" s="147" t="s">
        <v>68</v>
      </c>
      <c r="D127" s="147"/>
      <c r="E127" s="149"/>
      <c r="F127" s="92"/>
      <c r="G127" s="92"/>
    </row>
    <row r="128" spans="1:7" ht="24.75" customHeight="1">
      <c r="A128" s="19" t="str">
        <f t="shared" ca="1" si="5"/>
        <v>LP.110</v>
      </c>
      <c r="B128" s="352" t="s">
        <v>1829</v>
      </c>
      <c r="C128" s="147" t="s">
        <v>68</v>
      </c>
      <c r="D128" s="147"/>
      <c r="E128" s="149"/>
      <c r="F128" s="92"/>
      <c r="G128" s="92"/>
    </row>
    <row r="129" spans="1:7" ht="27.6" customHeight="1">
      <c r="A129" s="19" t="str">
        <f t="shared" ca="1" si="5"/>
        <v>LP.111</v>
      </c>
      <c r="B129" s="352" t="s">
        <v>1830</v>
      </c>
      <c r="C129" s="147" t="s">
        <v>68</v>
      </c>
      <c r="D129" s="147"/>
      <c r="E129" s="149"/>
      <c r="F129" s="92"/>
      <c r="G129" s="92"/>
    </row>
    <row r="130" spans="1:7" ht="36.950000000000003" customHeight="1">
      <c r="A130" s="19" t="str">
        <f t="shared" ca="1" si="5"/>
        <v>LP.112</v>
      </c>
      <c r="B130" s="352" t="s">
        <v>1831</v>
      </c>
      <c r="C130" s="147" t="s">
        <v>68</v>
      </c>
      <c r="D130" s="147"/>
      <c r="E130" s="149"/>
      <c r="F130" s="92"/>
      <c r="G130" s="92"/>
    </row>
    <row r="131" spans="1:7" ht="24.95">
      <c r="A131" s="19" t="str">
        <f t="shared" ca="1" si="5"/>
        <v>LP.113</v>
      </c>
      <c r="B131" s="352" t="s">
        <v>1832</v>
      </c>
      <c r="C131" s="147" t="s">
        <v>68</v>
      </c>
      <c r="D131" s="147"/>
      <c r="E131" s="149"/>
      <c r="F131" s="92"/>
      <c r="G131" s="92"/>
    </row>
    <row r="132" spans="1:7" ht="14.45">
      <c r="A132" s="381" t="s">
        <v>1833</v>
      </c>
      <c r="B132" s="382"/>
      <c r="C132" s="382"/>
      <c r="D132" s="382"/>
      <c r="E132" s="382"/>
      <c r="F132" s="92"/>
      <c r="G132" s="92"/>
    </row>
    <row r="133" spans="1:7" ht="42" customHeight="1">
      <c r="A133" s="19" t="str">
        <f t="shared" ca="1" si="5"/>
        <v>LP.114</v>
      </c>
      <c r="B133" s="104" t="s">
        <v>1834</v>
      </c>
      <c r="C133" s="105" t="s">
        <v>40</v>
      </c>
      <c r="D133" s="105"/>
      <c r="E133" s="106"/>
      <c r="F133" s="92"/>
      <c r="G133" s="92"/>
    </row>
    <row r="134" spans="1:7" ht="27.6" customHeight="1">
      <c r="A134" s="19" t="str">
        <f t="shared" ca="1" si="5"/>
        <v>LP.115</v>
      </c>
      <c r="B134" s="107" t="s">
        <v>1835</v>
      </c>
      <c r="C134" s="105" t="s">
        <v>40</v>
      </c>
      <c r="D134" s="105"/>
      <c r="E134" s="106"/>
      <c r="F134" s="92"/>
      <c r="G134" s="92"/>
    </row>
    <row r="135" spans="1:7" ht="29.45" customHeight="1">
      <c r="A135" s="497" t="s">
        <v>1836</v>
      </c>
      <c r="B135" s="528"/>
      <c r="C135" s="124"/>
      <c r="D135" s="124"/>
      <c r="E135" s="108"/>
      <c r="F135" s="92"/>
      <c r="G135" s="92"/>
    </row>
    <row r="136" spans="1:7" ht="14.45">
      <c r="A136" s="19" t="str">
        <f t="shared" ca="1" si="5"/>
        <v>LP.116</v>
      </c>
      <c r="B136" s="308" t="s">
        <v>1837</v>
      </c>
      <c r="C136" s="105" t="s">
        <v>40</v>
      </c>
      <c r="D136" s="105"/>
      <c r="E136" s="108"/>
      <c r="F136" s="92"/>
      <c r="G136" s="92"/>
    </row>
    <row r="137" spans="1:7" ht="14.45">
      <c r="A137" s="19" t="str">
        <f t="shared" ca="1" si="5"/>
        <v>LP.117</v>
      </c>
      <c r="B137" s="308" t="s">
        <v>1838</v>
      </c>
      <c r="C137" s="105" t="s">
        <v>40</v>
      </c>
      <c r="D137" s="105"/>
      <c r="E137" s="108"/>
      <c r="F137" s="92"/>
      <c r="G137" s="92"/>
    </row>
    <row r="138" spans="1:7" ht="14.45">
      <c r="A138" s="19" t="str">
        <f t="shared" ca="1" si="5"/>
        <v>LP.118</v>
      </c>
      <c r="B138" s="395" t="s">
        <v>1839</v>
      </c>
      <c r="C138" s="99" t="s">
        <v>40</v>
      </c>
      <c r="D138" s="99"/>
      <c r="E138" s="116"/>
      <c r="F138" s="92"/>
      <c r="G138" s="92"/>
    </row>
    <row r="139" spans="1:7" ht="14.45">
      <c r="A139" s="19" t="str">
        <f t="shared" ca="1" si="5"/>
        <v>LP.119</v>
      </c>
      <c r="B139" s="308" t="s">
        <v>1840</v>
      </c>
      <c r="C139" s="105" t="s">
        <v>40</v>
      </c>
      <c r="D139" s="105"/>
      <c r="E139" s="108"/>
      <c r="F139" s="92"/>
      <c r="G139" s="92"/>
    </row>
    <row r="140" spans="1:7" ht="14.45">
      <c r="A140" s="19" t="str">
        <f t="shared" ca="1" si="5"/>
        <v>LP.120</v>
      </c>
      <c r="B140" s="308" t="s">
        <v>1841</v>
      </c>
      <c r="C140" s="105" t="s">
        <v>40</v>
      </c>
      <c r="D140" s="105"/>
      <c r="E140" s="108"/>
      <c r="F140" s="92"/>
      <c r="G140" s="92"/>
    </row>
    <row r="141" spans="1:7" ht="14.45">
      <c r="A141" s="19" t="str">
        <f t="shared" ca="1" si="5"/>
        <v>LP.121</v>
      </c>
      <c r="B141" s="308" t="s">
        <v>1842</v>
      </c>
      <c r="C141" s="105" t="s">
        <v>40</v>
      </c>
      <c r="D141" s="105"/>
      <c r="E141" s="108"/>
      <c r="F141" s="92"/>
      <c r="G141" s="92"/>
    </row>
    <row r="142" spans="1:7" ht="14.45">
      <c r="A142" s="19" t="str">
        <f t="shared" ca="1" si="5"/>
        <v>LP.122</v>
      </c>
      <c r="B142" s="308" t="s">
        <v>1843</v>
      </c>
      <c r="C142" s="105" t="s">
        <v>40</v>
      </c>
      <c r="D142" s="105"/>
      <c r="E142" s="108"/>
      <c r="F142" s="92"/>
      <c r="G142" s="92"/>
    </row>
    <row r="143" spans="1:7" ht="37.5" customHeight="1">
      <c r="A143" s="19" t="str">
        <f t="shared" ca="1" si="5"/>
        <v>LP.123</v>
      </c>
      <c r="B143" s="107" t="s">
        <v>1844</v>
      </c>
      <c r="C143" s="105" t="s">
        <v>68</v>
      </c>
      <c r="D143" s="105"/>
      <c r="E143" s="108"/>
      <c r="F143" s="92"/>
      <c r="G143" s="92"/>
    </row>
    <row r="144" spans="1:7" ht="24.75" customHeight="1">
      <c r="A144" s="19" t="str">
        <f t="shared" ca="1" si="5"/>
        <v>LP.124</v>
      </c>
      <c r="B144" s="97" t="s">
        <v>1845</v>
      </c>
      <c r="C144" s="99" t="s">
        <v>68</v>
      </c>
      <c r="D144" s="99"/>
      <c r="E144" s="116"/>
      <c r="F144" s="92"/>
      <c r="G144" s="92"/>
    </row>
    <row r="145" spans="1:7" ht="24.95">
      <c r="A145" s="19" t="str">
        <f t="shared" ca="1" si="5"/>
        <v>LP.125</v>
      </c>
      <c r="B145" s="107" t="s">
        <v>1846</v>
      </c>
      <c r="C145" s="105" t="s">
        <v>40</v>
      </c>
      <c r="D145" s="105"/>
      <c r="E145" s="108"/>
      <c r="F145" s="92"/>
      <c r="G145" s="92"/>
    </row>
    <row r="146" spans="1:7" ht="14.45">
      <c r="A146" s="19" t="str">
        <f t="shared" ca="1" si="5"/>
        <v>LP.126</v>
      </c>
      <c r="B146" s="107" t="s">
        <v>1847</v>
      </c>
      <c r="C146" s="105" t="s">
        <v>40</v>
      </c>
      <c r="D146" s="105"/>
      <c r="E146" s="108"/>
      <c r="F146" s="92"/>
      <c r="G146" s="92"/>
    </row>
    <row r="147" spans="1:7" ht="24.95">
      <c r="A147" s="19" t="str">
        <f t="shared" ca="1" si="5"/>
        <v>LP.127</v>
      </c>
      <c r="B147" s="107" t="s">
        <v>1848</v>
      </c>
      <c r="C147" s="105" t="s">
        <v>40</v>
      </c>
      <c r="D147" s="105"/>
      <c r="E147" s="108"/>
      <c r="F147" s="92"/>
      <c r="G147" s="92"/>
    </row>
    <row r="148" spans="1:7" ht="24.95">
      <c r="A148" s="19" t="str">
        <f t="shared" ca="1" si="5"/>
        <v>LP.128</v>
      </c>
      <c r="B148" s="107" t="s">
        <v>1849</v>
      </c>
      <c r="C148" s="105" t="s">
        <v>40</v>
      </c>
      <c r="D148" s="105"/>
      <c r="E148" s="108"/>
      <c r="F148" s="92"/>
      <c r="G148" s="92"/>
    </row>
    <row r="149" spans="1:7" ht="24.95">
      <c r="A149" s="19" t="str">
        <f t="shared" ca="1" si="5"/>
        <v>LP.129</v>
      </c>
      <c r="B149" s="107" t="s">
        <v>1850</v>
      </c>
      <c r="C149" s="105" t="s">
        <v>40</v>
      </c>
      <c r="D149" s="105"/>
      <c r="E149" s="108"/>
      <c r="F149" s="92"/>
      <c r="G149" s="92"/>
    </row>
    <row r="150" spans="1:7" ht="24.95">
      <c r="A150" s="19" t="str">
        <f t="shared" ca="1" si="5"/>
        <v>LP.130</v>
      </c>
      <c r="B150" s="109" t="s">
        <v>1851</v>
      </c>
      <c r="C150" s="105" t="s">
        <v>40</v>
      </c>
      <c r="D150" s="105"/>
      <c r="E150" s="108"/>
      <c r="F150" s="92"/>
      <c r="G150" s="92"/>
    </row>
    <row r="151" spans="1:7" ht="15.75" customHeight="1">
      <c r="A151" s="19" t="str">
        <f t="shared" ca="1" si="5"/>
        <v>LP.131</v>
      </c>
      <c r="B151" s="109" t="s">
        <v>1852</v>
      </c>
      <c r="C151" s="105" t="s">
        <v>68</v>
      </c>
      <c r="D151" s="105"/>
      <c r="E151" s="108"/>
      <c r="F151" s="92"/>
      <c r="G151" s="92"/>
    </row>
    <row r="152" spans="1:7" ht="24.95">
      <c r="A152" s="19" t="str">
        <f t="shared" ca="1" si="5"/>
        <v>LP.132</v>
      </c>
      <c r="B152" s="109" t="s">
        <v>1853</v>
      </c>
      <c r="C152" s="105" t="s">
        <v>40</v>
      </c>
      <c r="D152" s="105"/>
      <c r="E152" s="108"/>
      <c r="F152" s="92"/>
      <c r="G152" s="92"/>
    </row>
    <row r="153" spans="1:7" ht="17.850000000000001" customHeight="1">
      <c r="A153" s="19" t="str">
        <f t="shared" ca="1" si="5"/>
        <v>LP.133</v>
      </c>
      <c r="B153" s="107" t="s">
        <v>1854</v>
      </c>
      <c r="C153" s="105" t="s">
        <v>40</v>
      </c>
      <c r="D153" s="105"/>
      <c r="E153" s="108"/>
      <c r="F153" s="92"/>
      <c r="G153" s="92"/>
    </row>
    <row r="154" spans="1:7" ht="33.4" customHeight="1">
      <c r="A154" s="19" t="str">
        <f t="shared" ca="1" si="5"/>
        <v>LP.134</v>
      </c>
      <c r="B154" s="107" t="s">
        <v>1855</v>
      </c>
      <c r="C154" s="105" t="s">
        <v>68</v>
      </c>
      <c r="D154" s="105"/>
      <c r="E154" s="108"/>
      <c r="F154" s="92"/>
      <c r="G154" s="92"/>
    </row>
    <row r="155" spans="1:7" ht="24.95">
      <c r="A155" s="19" t="str">
        <f t="shared" ca="1" si="5"/>
        <v>LP.135</v>
      </c>
      <c r="B155" s="107" t="s">
        <v>1856</v>
      </c>
      <c r="C155" s="105" t="s">
        <v>40</v>
      </c>
      <c r="D155" s="105"/>
      <c r="E155" s="108"/>
      <c r="F155" s="92"/>
      <c r="G155" s="92"/>
    </row>
    <row r="156" spans="1:7" ht="24.95">
      <c r="A156" s="19" t="str">
        <f t="shared" ca="1" si="5"/>
        <v>LP.136</v>
      </c>
      <c r="B156" s="107" t="s">
        <v>1857</v>
      </c>
      <c r="C156" s="105" t="s">
        <v>40</v>
      </c>
      <c r="D156" s="105"/>
      <c r="E156" s="108"/>
      <c r="F156" s="92"/>
      <c r="G156" s="92"/>
    </row>
    <row r="157" spans="1:7" ht="29.1" customHeight="1">
      <c r="A157" s="19" t="str">
        <f t="shared" ca="1" si="5"/>
        <v>LP.137</v>
      </c>
      <c r="B157" s="107" t="s">
        <v>1858</v>
      </c>
      <c r="C157" s="105" t="s">
        <v>40</v>
      </c>
      <c r="D157" s="105"/>
      <c r="E157" s="106"/>
      <c r="F157" s="92"/>
      <c r="G157" s="92"/>
    </row>
    <row r="158" spans="1:7" ht="27.6" customHeight="1">
      <c r="A158" s="19" t="str">
        <f t="shared" ca="1" si="5"/>
        <v>LP.138</v>
      </c>
      <c r="B158" s="107" t="s">
        <v>1859</v>
      </c>
      <c r="C158" s="105" t="s">
        <v>40</v>
      </c>
      <c r="D158" s="105"/>
      <c r="E158" s="108"/>
      <c r="F158" s="92"/>
      <c r="G158" s="92"/>
    </row>
    <row r="159" spans="1:7" ht="27.6" customHeight="1">
      <c r="A159" s="19" t="str">
        <f t="shared" ca="1" si="5"/>
        <v>LP.139</v>
      </c>
      <c r="B159" s="104" t="s">
        <v>1860</v>
      </c>
      <c r="C159" s="105" t="s">
        <v>68</v>
      </c>
      <c r="D159" s="105"/>
      <c r="E159" s="108"/>
      <c r="F159" s="92"/>
      <c r="G159" s="92"/>
    </row>
    <row r="160" spans="1:7" ht="24.95">
      <c r="A160" s="19" t="str">
        <f t="shared" ca="1" si="5"/>
        <v>LP.140</v>
      </c>
      <c r="B160" s="107" t="s">
        <v>1861</v>
      </c>
      <c r="C160" s="105" t="s">
        <v>40</v>
      </c>
      <c r="D160" s="105"/>
      <c r="E160" s="108"/>
      <c r="F160" s="92"/>
      <c r="G160" s="92"/>
    </row>
    <row r="161" spans="1:7" ht="37.5">
      <c r="A161" s="19" t="str">
        <f t="shared" ca="1" si="5"/>
        <v>LP.141</v>
      </c>
      <c r="B161" s="107" t="s">
        <v>1862</v>
      </c>
      <c r="C161" s="105" t="s">
        <v>40</v>
      </c>
      <c r="D161" s="105"/>
      <c r="E161" s="108"/>
      <c r="F161" s="92"/>
      <c r="G161" s="92"/>
    </row>
    <row r="162" spans="1:7" ht="28.15" customHeight="1">
      <c r="A162" s="19" t="str">
        <f t="shared" ca="1" si="5"/>
        <v>LP.142</v>
      </c>
      <c r="B162" s="107" t="s">
        <v>1863</v>
      </c>
      <c r="C162" s="105" t="s">
        <v>68</v>
      </c>
      <c r="D162" s="105"/>
      <c r="E162" s="108"/>
      <c r="F162" s="92"/>
      <c r="G162" s="92"/>
    </row>
    <row r="163" spans="1:7" ht="24.95">
      <c r="A163" s="19" t="str">
        <f t="shared" ca="1" si="5"/>
        <v>LP.143</v>
      </c>
      <c r="B163" s="107" t="s">
        <v>1864</v>
      </c>
      <c r="C163" s="105" t="s">
        <v>40</v>
      </c>
      <c r="D163" s="105"/>
      <c r="E163" s="96"/>
      <c r="F163" s="92"/>
      <c r="G163" s="92"/>
    </row>
    <row r="164" spans="1:7" ht="24.95">
      <c r="A164" s="19" t="str">
        <f t="shared" ca="1" si="5"/>
        <v>LP.144</v>
      </c>
      <c r="B164" s="107" t="s">
        <v>1865</v>
      </c>
      <c r="C164" s="105" t="s">
        <v>40</v>
      </c>
      <c r="D164" s="105"/>
      <c r="E164" s="96"/>
    </row>
    <row r="165" spans="1:7" ht="24.95">
      <c r="A165" s="19" t="str">
        <f t="shared" ca="1" si="5"/>
        <v>LP.145</v>
      </c>
      <c r="B165" s="107" t="s">
        <v>1866</v>
      </c>
      <c r="C165" s="110" t="s">
        <v>40</v>
      </c>
      <c r="D165" s="110"/>
      <c r="E165" s="96"/>
    </row>
    <row r="166" spans="1:7" ht="14.45">
      <c r="A166" s="19" t="str">
        <f t="shared" ca="1" si="5"/>
        <v>LP.146</v>
      </c>
      <c r="B166" s="111" t="s">
        <v>1867</v>
      </c>
      <c r="C166" s="112" t="s">
        <v>40</v>
      </c>
      <c r="D166" s="112"/>
      <c r="E166" s="96"/>
    </row>
    <row r="167" spans="1:7" ht="24.95">
      <c r="A167" s="19" t="str">
        <f t="shared" ca="1" si="5"/>
        <v>LP.147</v>
      </c>
      <c r="B167" s="111" t="s">
        <v>1868</v>
      </c>
      <c r="C167" s="112" t="s">
        <v>40</v>
      </c>
      <c r="D167" s="112"/>
      <c r="E167" s="96"/>
    </row>
    <row r="168" spans="1:7" ht="14.45">
      <c r="A168" s="19" t="str">
        <f t="shared" ca="1" si="5"/>
        <v>LP.148</v>
      </c>
      <c r="B168" s="111" t="s">
        <v>1869</v>
      </c>
      <c r="C168" s="112" t="s">
        <v>40</v>
      </c>
      <c r="D168" s="112"/>
      <c r="E168" s="96"/>
    </row>
    <row r="169" spans="1:7" ht="50.25" customHeight="1">
      <c r="A169" s="19" t="str">
        <f t="shared" ca="1" si="5"/>
        <v>LP.149</v>
      </c>
      <c r="B169" s="111" t="s">
        <v>1870</v>
      </c>
      <c r="C169" s="112" t="s">
        <v>68</v>
      </c>
      <c r="D169" s="112"/>
      <c r="E169" s="96"/>
    </row>
    <row r="170" spans="1:7" ht="30" customHeight="1">
      <c r="A170" s="19" t="str">
        <f t="shared" ca="1" si="5"/>
        <v>LP.150</v>
      </c>
      <c r="B170" s="111" t="s">
        <v>1871</v>
      </c>
      <c r="C170" s="112" t="s">
        <v>40</v>
      </c>
      <c r="D170" s="112"/>
      <c r="E170" s="96"/>
    </row>
    <row r="171" spans="1:7" ht="37.5">
      <c r="A171" s="19" t="str">
        <f t="shared" ca="1" si="5"/>
        <v>LP.151</v>
      </c>
      <c r="B171" s="111" t="s">
        <v>1872</v>
      </c>
      <c r="C171" s="112" t="s">
        <v>68</v>
      </c>
      <c r="D171" s="112"/>
      <c r="E171" s="96"/>
    </row>
    <row r="172" spans="1:7" ht="37.5">
      <c r="A172" s="19" t="str">
        <f t="shared" ca="1" si="5"/>
        <v>LP.152</v>
      </c>
      <c r="B172" s="113" t="s">
        <v>1873</v>
      </c>
      <c r="C172" s="112" t="s">
        <v>68</v>
      </c>
      <c r="D172" s="112"/>
      <c r="E172" s="96"/>
    </row>
    <row r="173" spans="1:7" ht="24.95">
      <c r="A173" s="19" t="str">
        <f t="shared" ca="1" si="5"/>
        <v>LP.153</v>
      </c>
      <c r="B173" s="111" t="s">
        <v>1874</v>
      </c>
      <c r="C173" s="112" t="s">
        <v>40</v>
      </c>
      <c r="D173" s="112"/>
      <c r="E173" s="96"/>
    </row>
    <row r="174" spans="1:7" ht="37.5">
      <c r="A174" s="19" t="str">
        <f t="shared" ca="1" si="5"/>
        <v>LP.154</v>
      </c>
      <c r="B174" s="111" t="s">
        <v>1875</v>
      </c>
      <c r="C174" s="112" t="s">
        <v>40</v>
      </c>
      <c r="D174" s="112"/>
      <c r="E174" s="96"/>
    </row>
    <row r="175" spans="1:7" ht="37.5">
      <c r="A175" s="19" t="str">
        <f t="shared" ca="1" si="5"/>
        <v>LP.155</v>
      </c>
      <c r="B175" s="111" t="s">
        <v>1876</v>
      </c>
      <c r="C175" s="112" t="s">
        <v>40</v>
      </c>
      <c r="D175" s="112"/>
      <c r="E175" s="96"/>
    </row>
    <row r="176" spans="1:7" ht="37.5">
      <c r="A176" s="19" t="str">
        <f t="shared" ca="1" si="5"/>
        <v>LP.156</v>
      </c>
      <c r="B176" s="111" t="s">
        <v>1877</v>
      </c>
      <c r="C176" s="112" t="s">
        <v>40</v>
      </c>
      <c r="D176" s="112"/>
      <c r="E176" s="96"/>
    </row>
    <row r="177" spans="1:5" ht="24.95">
      <c r="A177" s="19" t="str">
        <f t="shared" ca="1" si="5"/>
        <v>LP.157</v>
      </c>
      <c r="B177" s="111" t="s">
        <v>1878</v>
      </c>
      <c r="C177" s="112" t="s">
        <v>40</v>
      </c>
      <c r="D177" s="112"/>
      <c r="E177" s="96"/>
    </row>
    <row r="178" spans="1:5" ht="50.1">
      <c r="A178" s="19" t="str">
        <f t="shared" ca="1" si="5"/>
        <v>LP.158</v>
      </c>
      <c r="B178" s="94" t="s">
        <v>1879</v>
      </c>
      <c r="C178" s="95" t="s">
        <v>40</v>
      </c>
      <c r="D178" s="95"/>
      <c r="E178" s="97"/>
    </row>
    <row r="179" spans="1:5">
      <c r="A179" s="19" t="str">
        <f t="shared" ca="1" si="5"/>
        <v>LP.159</v>
      </c>
      <c r="B179" s="94" t="s">
        <v>1880</v>
      </c>
      <c r="C179" s="95" t="s">
        <v>40</v>
      </c>
      <c r="D179" s="95"/>
      <c r="E179" s="97"/>
    </row>
    <row r="180" spans="1:5" ht="24.95">
      <c r="A180" s="19" t="str">
        <f t="shared" ca="1" si="5"/>
        <v>LP.160</v>
      </c>
      <c r="B180" s="94" t="s">
        <v>1881</v>
      </c>
      <c r="C180" s="95" t="s">
        <v>40</v>
      </c>
      <c r="D180" s="95"/>
      <c r="E180" s="97"/>
    </row>
    <row r="181" spans="1:5" ht="24.95">
      <c r="A181" s="19" t="str">
        <f t="shared" ca="1" si="5"/>
        <v>LP.161</v>
      </c>
      <c r="B181" s="94" t="s">
        <v>1882</v>
      </c>
      <c r="C181" s="95" t="s">
        <v>40</v>
      </c>
      <c r="D181" s="95"/>
      <c r="E181" s="97"/>
    </row>
    <row r="182" spans="1:5" ht="24.95">
      <c r="A182" s="19" t="str">
        <f t="shared" ca="1" si="5"/>
        <v>LP.162</v>
      </c>
      <c r="B182" s="94" t="s">
        <v>1883</v>
      </c>
      <c r="C182" s="95" t="s">
        <v>68</v>
      </c>
      <c r="D182" s="95"/>
      <c r="E182" s="97"/>
    </row>
    <row r="183" spans="1:5" ht="24.95">
      <c r="A183" s="19" t="str">
        <f t="shared" ca="1" si="5"/>
        <v>LP.163</v>
      </c>
      <c r="B183" s="94" t="s">
        <v>1884</v>
      </c>
      <c r="C183" s="95" t="s">
        <v>40</v>
      </c>
      <c r="D183" s="95"/>
      <c r="E183" s="97"/>
    </row>
    <row r="184" spans="1:5" ht="24.95">
      <c r="A184" s="19" t="str">
        <f t="shared" ca="1" si="5"/>
        <v>LP.164</v>
      </c>
      <c r="B184" s="94" t="s">
        <v>1885</v>
      </c>
      <c r="C184" s="95" t="s">
        <v>68</v>
      </c>
      <c r="D184" s="95"/>
      <c r="E184" s="97"/>
    </row>
    <row r="185" spans="1:5" ht="24.95">
      <c r="A185" s="19" t="str">
        <f t="shared" ca="1" si="5"/>
        <v>LP.165</v>
      </c>
      <c r="B185" s="94" t="s">
        <v>1886</v>
      </c>
      <c r="C185" s="95" t="s">
        <v>40</v>
      </c>
      <c r="D185" s="95"/>
      <c r="E185" s="97"/>
    </row>
    <row r="186" spans="1:5" ht="24.95">
      <c r="A186" s="19" t="str">
        <f t="shared" ca="1" si="5"/>
        <v>LP.166</v>
      </c>
      <c r="B186" s="94" t="s">
        <v>1887</v>
      </c>
      <c r="C186" s="95" t="s">
        <v>68</v>
      </c>
      <c r="D186" s="95"/>
      <c r="E186" s="97"/>
    </row>
    <row r="187" spans="1:5" ht="24.95">
      <c r="A187" s="19" t="str">
        <f t="shared" ref="A187:A194" ca="1" si="6">IF(ISNUMBER(VALUE(RIGHT(INDIRECT(ADDRESS(ROW()-1,COLUMN())),1))),("LP."&amp;RIGHT(INDIRECT(ADDRESS(ROW()-1,COLUMN())),LEN(INDIRECT(ADDRESS(ROW()-1,COLUMN())))-FIND(".",INDIRECT(ADDRESS(ROW()-1,COLUMN()))))+1),("LP."&amp;RIGHT(INDIRECT(ADDRESS(ROW()-2,COLUMN())),LEN(INDIRECT(ADDRESS(ROW()-2,COLUMN())))-FIND(".",INDIRECT(ADDRESS(ROW()-2,COLUMN()))))+1))</f>
        <v>LP.167</v>
      </c>
      <c r="B187" s="94" t="s">
        <v>1888</v>
      </c>
      <c r="C187" s="95" t="s">
        <v>40</v>
      </c>
      <c r="D187" s="95"/>
      <c r="E187" s="97"/>
    </row>
    <row r="188" spans="1:5">
      <c r="A188" s="19" t="str">
        <f t="shared" ca="1" si="6"/>
        <v>LP.168</v>
      </c>
      <c r="B188" s="94" t="s">
        <v>1889</v>
      </c>
      <c r="C188" s="95" t="s">
        <v>68</v>
      </c>
      <c r="D188" s="95"/>
      <c r="E188" s="97"/>
    </row>
    <row r="189" spans="1:5" ht="24.95">
      <c r="A189" s="19" t="str">
        <f t="shared" ca="1" si="6"/>
        <v>LP.169</v>
      </c>
      <c r="B189" s="94" t="s">
        <v>1890</v>
      </c>
      <c r="C189" s="95" t="s">
        <v>68</v>
      </c>
      <c r="D189" s="95"/>
      <c r="E189" s="97"/>
    </row>
    <row r="190" spans="1:5" ht="24.95">
      <c r="A190" s="19" t="str">
        <f t="shared" ca="1" si="6"/>
        <v>LP.170</v>
      </c>
      <c r="B190" s="94" t="s">
        <v>1891</v>
      </c>
      <c r="C190" s="95" t="s">
        <v>68</v>
      </c>
      <c r="D190" s="95"/>
      <c r="E190" s="97"/>
    </row>
    <row r="191" spans="1:5" ht="50.1">
      <c r="A191" s="19" t="str">
        <f t="shared" ca="1" si="6"/>
        <v>LP.171</v>
      </c>
      <c r="B191" s="94" t="s">
        <v>1892</v>
      </c>
      <c r="C191" s="95" t="s">
        <v>68</v>
      </c>
      <c r="D191" s="95"/>
      <c r="E191" s="97"/>
    </row>
    <row r="192" spans="1:5">
      <c r="A192" s="19" t="str">
        <f t="shared" ca="1" si="6"/>
        <v>LP.172</v>
      </c>
      <c r="B192" s="94" t="s">
        <v>1893</v>
      </c>
      <c r="C192" s="95" t="s">
        <v>938</v>
      </c>
      <c r="D192" s="95"/>
      <c r="E192" s="97"/>
    </row>
    <row r="193" spans="1:5" ht="37.5">
      <c r="A193" s="19" t="str">
        <f t="shared" ca="1" si="6"/>
        <v>LP.173</v>
      </c>
      <c r="B193" s="94" t="s">
        <v>1894</v>
      </c>
      <c r="C193" s="95" t="s">
        <v>40</v>
      </c>
      <c r="D193" s="95"/>
      <c r="E193" s="97"/>
    </row>
    <row r="194" spans="1:5" ht="24.95">
      <c r="A194" s="19" t="str">
        <f t="shared" ca="1" si="6"/>
        <v>LP.174</v>
      </c>
      <c r="B194" s="94" t="s">
        <v>1895</v>
      </c>
      <c r="C194" s="95" t="s">
        <v>40</v>
      </c>
      <c r="D194" s="95"/>
      <c r="E194" s="97"/>
    </row>
    <row r="195" spans="1:5" ht="14.45" customHeight="1">
      <c r="A195" s="379" t="s">
        <v>1302</v>
      </c>
      <c r="B195" s="380"/>
      <c r="C195" s="380"/>
      <c r="D195" s="380"/>
      <c r="E195" s="380"/>
    </row>
    <row r="196" spans="1:5" ht="14.45">
      <c r="A196" s="19" t="str">
        <f t="shared" ref="A196:A203" ca="1" si="7">IF(ISNUMBER(VALUE(RIGHT(INDIRECT(ADDRESS(ROW()-1,COLUMN())),1))),("LP."&amp;RIGHT(INDIRECT(ADDRESS(ROW()-1,COLUMN())),LEN(INDIRECT(ADDRESS(ROW()-1,COLUMN())))-FIND(".",INDIRECT(ADDRESS(ROW()-1,COLUMN()))))+1),("LP."&amp;RIGHT(INDIRECT(ADDRESS(ROW()-2,COLUMN())),LEN(INDIRECT(ADDRESS(ROW()-2,COLUMN())))-FIND(".",INDIRECT(ADDRESS(ROW()-2,COLUMN()))))+1))</f>
        <v>LP.175</v>
      </c>
      <c r="B196" s="111" t="s">
        <v>1896</v>
      </c>
      <c r="C196" s="95" t="s">
        <v>40</v>
      </c>
      <c r="D196" s="112"/>
      <c r="E196" s="96"/>
    </row>
    <row r="197" spans="1:5" ht="14.45">
      <c r="A197" s="19" t="str">
        <f t="shared" ca="1" si="7"/>
        <v>LP.176</v>
      </c>
      <c r="B197" s="111" t="s">
        <v>1897</v>
      </c>
      <c r="C197" s="95" t="s">
        <v>40</v>
      </c>
      <c r="D197" s="112"/>
      <c r="E197" s="96"/>
    </row>
    <row r="198" spans="1:5" ht="24.95">
      <c r="A198" s="19" t="str">
        <f t="shared" ca="1" si="7"/>
        <v>LP.177</v>
      </c>
      <c r="B198" s="111" t="s">
        <v>1898</v>
      </c>
      <c r="C198" s="95" t="s">
        <v>40</v>
      </c>
      <c r="D198" s="112"/>
      <c r="E198" s="96"/>
    </row>
    <row r="199" spans="1:5" ht="24.95">
      <c r="A199" s="19" t="str">
        <f t="shared" ca="1" si="7"/>
        <v>LP.178</v>
      </c>
      <c r="B199" s="111" t="s">
        <v>1899</v>
      </c>
      <c r="C199" s="114" t="s">
        <v>40</v>
      </c>
      <c r="D199" s="114"/>
      <c r="E199" s="107"/>
    </row>
    <row r="200" spans="1:5" ht="24.95">
      <c r="A200" s="19" t="str">
        <f t="shared" ca="1" si="7"/>
        <v>LP.179</v>
      </c>
      <c r="B200" s="94" t="s">
        <v>1900</v>
      </c>
      <c r="C200" s="95" t="s">
        <v>40</v>
      </c>
      <c r="D200" s="95"/>
      <c r="E200" s="42"/>
    </row>
    <row r="201" spans="1:5">
      <c r="A201" s="19" t="str">
        <f t="shared" ca="1" si="7"/>
        <v>LP.180</v>
      </c>
      <c r="B201" s="94" t="s">
        <v>1901</v>
      </c>
      <c r="C201" s="95" t="s">
        <v>40</v>
      </c>
      <c r="D201" s="95"/>
      <c r="E201" s="97"/>
    </row>
    <row r="202" spans="1:5" ht="24.95">
      <c r="A202" s="19" t="str">
        <f t="shared" ca="1" si="7"/>
        <v>LP.181</v>
      </c>
      <c r="B202" s="94" t="s">
        <v>1902</v>
      </c>
      <c r="C202" s="95" t="s">
        <v>40</v>
      </c>
      <c r="D202" s="95"/>
      <c r="E202" s="97"/>
    </row>
    <row r="203" spans="1:5" ht="24.95">
      <c r="A203" s="19" t="str">
        <f t="shared" ca="1" si="7"/>
        <v>LP.182</v>
      </c>
      <c r="B203" s="94" t="s">
        <v>1903</v>
      </c>
      <c r="C203" s="95" t="s">
        <v>40</v>
      </c>
      <c r="D203" s="95"/>
      <c r="E203" s="97"/>
    </row>
    <row r="204" spans="1:5" ht="14.45">
      <c r="A204" s="92"/>
      <c r="B204" s="92"/>
      <c r="C204" s="260"/>
      <c r="D204" s="260"/>
      <c r="E204" s="92"/>
    </row>
  </sheetData>
  <mergeCells count="13">
    <mergeCell ref="C6:E6"/>
    <mergeCell ref="C1:E1"/>
    <mergeCell ref="C2:E2"/>
    <mergeCell ref="C3:E3"/>
    <mergeCell ref="C4:E4"/>
    <mergeCell ref="C5:E5"/>
    <mergeCell ref="A78:B78"/>
    <mergeCell ref="A87:B87"/>
    <mergeCell ref="A7:E7"/>
    <mergeCell ref="A135:B135"/>
    <mergeCell ref="A105:B105"/>
    <mergeCell ref="A115:B115"/>
    <mergeCell ref="A126:B126"/>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24"/>
  <sheetViews>
    <sheetView showGridLines="0" zoomScaleNormal="100" zoomScaleSheetLayoutView="100" workbookViewId="0">
      <selection activeCell="A2" sqref="A2"/>
    </sheetView>
  </sheetViews>
  <sheetFormatPr defaultRowHeight="13.5"/>
  <cols>
    <col min="1" max="1" width="9.75" style="232" customWidth="1"/>
    <col min="2" max="2" width="60.75" style="255" customWidth="1"/>
    <col min="3" max="4" width="11.75" style="232" customWidth="1"/>
    <col min="5" max="5" width="40.75" customWidth="1"/>
  </cols>
  <sheetData>
    <row r="1" spans="1:5">
      <c r="A1" s="284" t="s">
        <v>20</v>
      </c>
      <c r="B1" s="282" t="s">
        <v>21</v>
      </c>
      <c r="C1" s="459" t="s">
        <v>22</v>
      </c>
      <c r="D1" s="459"/>
      <c r="E1" s="459"/>
    </row>
    <row r="2" spans="1:5" ht="43.9" customHeight="1">
      <c r="A2" s="179" t="s">
        <v>23</v>
      </c>
      <c r="B2" s="283" t="s">
        <v>24</v>
      </c>
      <c r="C2" s="460" t="s">
        <v>25</v>
      </c>
      <c r="D2" s="460"/>
      <c r="E2" s="460"/>
    </row>
    <row r="3" spans="1:5" ht="38.65">
      <c r="A3" s="179" t="s">
        <v>26</v>
      </c>
      <c r="B3" s="283" t="s">
        <v>27</v>
      </c>
      <c r="C3" s="460" t="s">
        <v>28</v>
      </c>
      <c r="D3" s="460"/>
      <c r="E3" s="460"/>
    </row>
    <row r="4" spans="1:5" ht="73.5" customHeight="1">
      <c r="A4" s="179" t="s">
        <v>29</v>
      </c>
      <c r="B4" s="283" t="s">
        <v>30</v>
      </c>
      <c r="C4" s="460" t="s">
        <v>31</v>
      </c>
      <c r="D4" s="460"/>
      <c r="E4" s="460"/>
    </row>
    <row r="5" spans="1:5" ht="77.849999999999994" customHeight="1">
      <c r="A5" s="179" t="s">
        <v>32</v>
      </c>
      <c r="B5" s="283" t="s">
        <v>33</v>
      </c>
      <c r="C5" s="460" t="s">
        <v>34</v>
      </c>
      <c r="D5" s="460"/>
      <c r="E5" s="460"/>
    </row>
    <row r="6" spans="1:5">
      <c r="A6" s="179" t="s">
        <v>35</v>
      </c>
      <c r="B6" s="283" t="s">
        <v>36</v>
      </c>
      <c r="C6" s="460" t="s">
        <v>37</v>
      </c>
      <c r="D6" s="460"/>
      <c r="E6" s="460"/>
    </row>
    <row r="7" spans="1:5" ht="15.75" customHeight="1">
      <c r="A7" s="535" t="s">
        <v>1904</v>
      </c>
      <c r="B7" s="536"/>
      <c r="C7" s="536"/>
      <c r="D7" s="536"/>
      <c r="E7" s="537"/>
    </row>
    <row r="8" spans="1:5" ht="27.75">
      <c r="A8" s="263" t="s">
        <v>134</v>
      </c>
      <c r="B8" s="231" t="s">
        <v>409</v>
      </c>
      <c r="C8" s="231" t="s">
        <v>287</v>
      </c>
      <c r="D8" s="427" t="s">
        <v>41</v>
      </c>
      <c r="E8" s="427" t="s">
        <v>42</v>
      </c>
    </row>
    <row r="9" spans="1:5">
      <c r="A9" s="538" t="s">
        <v>288</v>
      </c>
      <c r="B9" s="539"/>
      <c r="C9" s="539"/>
      <c r="D9" s="539"/>
      <c r="E9" s="539"/>
    </row>
    <row r="10" spans="1:5" ht="51">
      <c r="A10" s="209" t="s">
        <v>1905</v>
      </c>
      <c r="B10" s="30" t="s">
        <v>1906</v>
      </c>
      <c r="C10" s="24" t="s">
        <v>40</v>
      </c>
      <c r="D10" s="24"/>
      <c r="E10" s="399" t="s">
        <v>407</v>
      </c>
    </row>
    <row r="11" spans="1:5" ht="25.5">
      <c r="A11" s="209" t="s">
        <v>1907</v>
      </c>
      <c r="B11" s="400" t="s">
        <v>1908</v>
      </c>
      <c r="C11" s="24" t="s">
        <v>40</v>
      </c>
      <c r="D11" s="24"/>
      <c r="E11" s="252"/>
    </row>
    <row r="12" spans="1:5">
      <c r="A12" s="209" t="s">
        <v>1909</v>
      </c>
      <c r="B12" s="251" t="s">
        <v>1910</v>
      </c>
      <c r="C12" s="264" t="s">
        <v>40</v>
      </c>
      <c r="D12" s="264"/>
      <c r="E12" s="252" t="s">
        <v>407</v>
      </c>
    </row>
    <row r="13" spans="1:5" ht="25.5">
      <c r="A13" s="209" t="s">
        <v>1911</v>
      </c>
      <c r="B13" s="254" t="s">
        <v>1912</v>
      </c>
      <c r="C13" s="264" t="s">
        <v>40</v>
      </c>
      <c r="D13" s="264"/>
      <c r="E13" s="252" t="s">
        <v>407</v>
      </c>
    </row>
    <row r="14" spans="1:5" ht="24.95">
      <c r="A14" s="209" t="s">
        <v>1913</v>
      </c>
      <c r="B14" s="402" t="s">
        <v>1914</v>
      </c>
      <c r="C14" s="264" t="s">
        <v>40</v>
      </c>
      <c r="D14" s="264"/>
      <c r="E14" s="252" t="s">
        <v>407</v>
      </c>
    </row>
    <row r="15" spans="1:5" ht="37.5">
      <c r="A15" s="209" t="s">
        <v>1915</v>
      </c>
      <c r="B15" s="402" t="s">
        <v>1916</v>
      </c>
      <c r="C15" s="264" t="s">
        <v>40</v>
      </c>
      <c r="D15" s="264"/>
      <c r="E15" s="252" t="s">
        <v>407</v>
      </c>
    </row>
    <row r="16" spans="1:5" ht="24.95">
      <c r="A16" s="209" t="s">
        <v>1917</v>
      </c>
      <c r="B16" s="401" t="s">
        <v>1918</v>
      </c>
      <c r="C16" s="264" t="s">
        <v>40</v>
      </c>
      <c r="D16" s="264"/>
      <c r="E16" s="252" t="s">
        <v>407</v>
      </c>
    </row>
    <row r="17" spans="1:5" ht="37.5">
      <c r="A17" s="209" t="s">
        <v>1919</v>
      </c>
      <c r="B17" s="402" t="s">
        <v>1920</v>
      </c>
      <c r="C17" s="264" t="s">
        <v>40</v>
      </c>
      <c r="D17" s="264"/>
      <c r="E17" s="252" t="s">
        <v>407</v>
      </c>
    </row>
    <row r="18" spans="1:5" ht="37.5">
      <c r="A18" s="209" t="s">
        <v>1921</v>
      </c>
      <c r="B18" s="402" t="s">
        <v>1922</v>
      </c>
      <c r="C18" s="264" t="s">
        <v>40</v>
      </c>
      <c r="D18" s="264"/>
      <c r="E18" s="252" t="s">
        <v>407</v>
      </c>
    </row>
    <row r="19" spans="1:5" ht="24.95">
      <c r="A19" s="209" t="s">
        <v>1923</v>
      </c>
      <c r="B19" s="402" t="s">
        <v>1924</v>
      </c>
      <c r="C19" s="264" t="s">
        <v>40</v>
      </c>
      <c r="D19" s="264"/>
      <c r="E19" s="252" t="s">
        <v>407</v>
      </c>
    </row>
    <row r="20" spans="1:5" ht="24.95">
      <c r="A20" s="209" t="s">
        <v>1925</v>
      </c>
      <c r="B20" s="402" t="s">
        <v>1926</v>
      </c>
      <c r="C20" s="264" t="s">
        <v>40</v>
      </c>
      <c r="D20" s="264"/>
      <c r="E20" s="252" t="s">
        <v>407</v>
      </c>
    </row>
    <row r="21" spans="1:5" ht="24.95">
      <c r="A21" s="209" t="s">
        <v>1927</v>
      </c>
      <c r="B21" s="402" t="s">
        <v>1928</v>
      </c>
      <c r="C21" s="264" t="s">
        <v>40</v>
      </c>
      <c r="D21" s="264"/>
      <c r="E21" s="252" t="s">
        <v>407</v>
      </c>
    </row>
    <row r="22" spans="1:5" ht="24.95">
      <c r="A22" s="209" t="s">
        <v>1929</v>
      </c>
      <c r="B22" s="402" t="s">
        <v>1930</v>
      </c>
      <c r="C22" s="264" t="s">
        <v>40</v>
      </c>
      <c r="D22" s="264"/>
      <c r="E22" s="252" t="s">
        <v>407</v>
      </c>
    </row>
    <row r="23" spans="1:5" ht="24.95">
      <c r="A23" s="209" t="s">
        <v>1931</v>
      </c>
      <c r="B23" s="402" t="s">
        <v>1932</v>
      </c>
      <c r="C23" s="265" t="s">
        <v>40</v>
      </c>
      <c r="D23" s="265"/>
      <c r="E23" s="252" t="s">
        <v>407</v>
      </c>
    </row>
    <row r="24" spans="1:5" ht="28.7" customHeight="1">
      <c r="A24" s="209" t="s">
        <v>1933</v>
      </c>
      <c r="B24" s="402" t="s">
        <v>1934</v>
      </c>
      <c r="C24" s="264" t="s">
        <v>40</v>
      </c>
      <c r="D24" s="264"/>
      <c r="E24" s="252" t="s">
        <v>407</v>
      </c>
    </row>
    <row r="25" spans="1:5" ht="37.5">
      <c r="A25" s="209" t="s">
        <v>1935</v>
      </c>
      <c r="B25" s="402" t="s">
        <v>1936</v>
      </c>
      <c r="C25" s="264" t="s">
        <v>40</v>
      </c>
      <c r="D25" s="264"/>
      <c r="E25" s="252" t="s">
        <v>407</v>
      </c>
    </row>
    <row r="26" spans="1:5" ht="37.5">
      <c r="A26" s="209" t="s">
        <v>1937</v>
      </c>
      <c r="B26" s="401" t="s">
        <v>1938</v>
      </c>
      <c r="C26" s="265" t="s">
        <v>68</v>
      </c>
      <c r="D26" s="265"/>
      <c r="E26" s="253" t="s">
        <v>407</v>
      </c>
    </row>
    <row r="27" spans="1:5" ht="13.7" customHeight="1">
      <c r="A27" s="403" t="s">
        <v>1939</v>
      </c>
      <c r="B27" s="404"/>
      <c r="C27" s="404"/>
      <c r="D27" s="404"/>
      <c r="E27" s="405"/>
    </row>
    <row r="28" spans="1:5">
      <c r="A28" s="209" t="s">
        <v>1940</v>
      </c>
      <c r="B28" s="401" t="s">
        <v>1941</v>
      </c>
      <c r="C28" s="264" t="s">
        <v>40</v>
      </c>
      <c r="D28" s="264"/>
      <c r="E28" s="252" t="s">
        <v>407</v>
      </c>
    </row>
    <row r="29" spans="1:5">
      <c r="A29" s="209" t="s">
        <v>1942</v>
      </c>
      <c r="B29" s="401" t="s">
        <v>1943</v>
      </c>
      <c r="C29" s="264" t="s">
        <v>40</v>
      </c>
      <c r="D29" s="264"/>
      <c r="E29" s="252" t="s">
        <v>407</v>
      </c>
    </row>
    <row r="30" spans="1:5">
      <c r="A30" s="209" t="s">
        <v>1944</v>
      </c>
      <c r="B30" s="401" t="s">
        <v>1945</v>
      </c>
      <c r="C30" s="264" t="s">
        <v>40</v>
      </c>
      <c r="D30" s="264"/>
      <c r="E30" s="252" t="s">
        <v>407</v>
      </c>
    </row>
    <row r="31" spans="1:5" ht="24.95">
      <c r="A31" s="209" t="s">
        <v>1946</v>
      </c>
      <c r="B31" s="402" t="s">
        <v>1947</v>
      </c>
      <c r="C31" s="264" t="s">
        <v>40</v>
      </c>
      <c r="D31" s="264"/>
      <c r="E31" s="252" t="s">
        <v>407</v>
      </c>
    </row>
    <row r="32" spans="1:5">
      <c r="A32" s="540" t="s">
        <v>1948</v>
      </c>
      <c r="B32" s="541"/>
      <c r="C32" s="265" t="s">
        <v>407</v>
      </c>
      <c r="D32" s="265"/>
      <c r="E32" s="252" t="s">
        <v>407</v>
      </c>
    </row>
    <row r="33" spans="1:5">
      <c r="A33" s="209" t="s">
        <v>1949</v>
      </c>
      <c r="B33" s="407" t="s">
        <v>1950</v>
      </c>
      <c r="C33" s="264" t="s">
        <v>68</v>
      </c>
      <c r="D33" s="264"/>
      <c r="E33" s="252" t="s">
        <v>407</v>
      </c>
    </row>
    <row r="34" spans="1:5">
      <c r="A34" s="209" t="s">
        <v>1951</v>
      </c>
      <c r="B34" s="407" t="s">
        <v>1952</v>
      </c>
      <c r="C34" s="264" t="s">
        <v>40</v>
      </c>
      <c r="D34" s="264"/>
      <c r="E34" s="215" t="s">
        <v>407</v>
      </c>
    </row>
    <row r="35" spans="1:5">
      <c r="A35" s="209" t="s">
        <v>1953</v>
      </c>
      <c r="B35" s="407" t="s">
        <v>1954</v>
      </c>
      <c r="C35" s="264" t="s">
        <v>40</v>
      </c>
      <c r="D35" s="264"/>
      <c r="E35" s="215" t="s">
        <v>407</v>
      </c>
    </row>
    <row r="36" spans="1:5">
      <c r="A36" s="209" t="s">
        <v>1955</v>
      </c>
      <c r="B36" s="407" t="s">
        <v>1956</v>
      </c>
      <c r="C36" s="264" t="s">
        <v>40</v>
      </c>
      <c r="D36" s="264"/>
      <c r="E36" s="215" t="s">
        <v>407</v>
      </c>
    </row>
    <row r="37" spans="1:5">
      <c r="A37" s="209" t="s">
        <v>1957</v>
      </c>
      <c r="B37" s="407" t="s">
        <v>1958</v>
      </c>
      <c r="C37" s="264" t="s">
        <v>68</v>
      </c>
      <c r="D37" s="264"/>
      <c r="E37" s="215" t="s">
        <v>407</v>
      </c>
    </row>
    <row r="38" spans="1:5">
      <c r="A38" s="209" t="s">
        <v>1959</v>
      </c>
      <c r="B38" s="407" t="s">
        <v>300</v>
      </c>
      <c r="C38" s="264" t="s">
        <v>40</v>
      </c>
      <c r="D38" s="264"/>
      <c r="E38" s="215" t="s">
        <v>407</v>
      </c>
    </row>
    <row r="39" spans="1:5">
      <c r="A39" s="209" t="s">
        <v>1960</v>
      </c>
      <c r="B39" s="251" t="s">
        <v>1961</v>
      </c>
      <c r="C39" s="264" t="s">
        <v>40</v>
      </c>
      <c r="D39" s="264"/>
      <c r="E39" s="215" t="s">
        <v>407</v>
      </c>
    </row>
    <row r="40" spans="1:5" ht="16.899999999999999" customHeight="1">
      <c r="A40" s="209" t="s">
        <v>1962</v>
      </c>
      <c r="B40" s="251" t="s">
        <v>1963</v>
      </c>
      <c r="C40" s="264" t="s">
        <v>40</v>
      </c>
      <c r="D40" s="264"/>
      <c r="E40" s="215" t="s">
        <v>407</v>
      </c>
    </row>
    <row r="41" spans="1:5">
      <c r="A41" s="209" t="s">
        <v>1964</v>
      </c>
      <c r="B41" s="251" t="s">
        <v>1965</v>
      </c>
      <c r="C41" s="264" t="s">
        <v>40</v>
      </c>
      <c r="D41" s="264"/>
      <c r="E41" s="215" t="s">
        <v>407</v>
      </c>
    </row>
    <row r="42" spans="1:5">
      <c r="A42" s="209" t="s">
        <v>1966</v>
      </c>
      <c r="B42" s="251" t="s">
        <v>1967</v>
      </c>
      <c r="C42" s="265" t="s">
        <v>40</v>
      </c>
      <c r="D42" s="265"/>
      <c r="E42" s="215" t="s">
        <v>407</v>
      </c>
    </row>
    <row r="43" spans="1:5">
      <c r="A43" s="209" t="s">
        <v>1968</v>
      </c>
      <c r="B43" s="251" t="s">
        <v>1969</v>
      </c>
      <c r="C43" s="264" t="s">
        <v>40</v>
      </c>
      <c r="D43" s="264"/>
      <c r="E43" s="215" t="s">
        <v>407</v>
      </c>
    </row>
    <row r="44" spans="1:5" ht="14.25" customHeight="1">
      <c r="A44" s="209" t="s">
        <v>1970</v>
      </c>
      <c r="B44" s="251" t="s">
        <v>1971</v>
      </c>
      <c r="C44" s="264" t="s">
        <v>40</v>
      </c>
      <c r="D44" s="264"/>
      <c r="E44" s="215" t="s">
        <v>407</v>
      </c>
    </row>
    <row r="45" spans="1:5" ht="24.95">
      <c r="A45" s="209" t="s">
        <v>1972</v>
      </c>
      <c r="B45" s="254" t="s">
        <v>1973</v>
      </c>
      <c r="C45" s="264" t="s">
        <v>40</v>
      </c>
      <c r="D45" s="264"/>
      <c r="E45" s="215" t="s">
        <v>407</v>
      </c>
    </row>
    <row r="46" spans="1:5" ht="24.95">
      <c r="A46" s="209" t="s">
        <v>1974</v>
      </c>
      <c r="B46" s="251" t="s">
        <v>1975</v>
      </c>
      <c r="C46" s="264" t="s">
        <v>40</v>
      </c>
      <c r="D46" s="264"/>
      <c r="E46" s="215"/>
    </row>
    <row r="47" spans="1:5">
      <c r="A47" s="209" t="s">
        <v>1976</v>
      </c>
      <c r="B47" s="251" t="s">
        <v>1977</v>
      </c>
      <c r="C47" s="264" t="s">
        <v>40</v>
      </c>
      <c r="D47" s="264"/>
      <c r="E47" s="215" t="s">
        <v>407</v>
      </c>
    </row>
    <row r="48" spans="1:5">
      <c r="A48" s="209" t="s">
        <v>1978</v>
      </c>
      <c r="B48" s="251" t="s">
        <v>1979</v>
      </c>
      <c r="C48" s="264" t="s">
        <v>40</v>
      </c>
      <c r="D48" s="264"/>
      <c r="E48" s="215" t="s">
        <v>407</v>
      </c>
    </row>
    <row r="49" spans="1:5" ht="15.75" customHeight="1">
      <c r="A49" s="403" t="s">
        <v>1274</v>
      </c>
      <c r="B49" s="404"/>
      <c r="C49" s="404"/>
      <c r="D49" s="404"/>
      <c r="E49" s="405"/>
    </row>
    <row r="50" spans="1:5">
      <c r="A50" s="19" t="s">
        <v>1980</v>
      </c>
      <c r="B50" s="251" t="s">
        <v>1981</v>
      </c>
      <c r="C50" s="265" t="s">
        <v>40</v>
      </c>
      <c r="D50" s="265"/>
      <c r="E50" s="398" t="s">
        <v>407</v>
      </c>
    </row>
    <row r="51" spans="1:5" ht="24.95">
      <c r="A51" s="19" t="s">
        <v>1982</v>
      </c>
      <c r="B51" s="254" t="s">
        <v>1276</v>
      </c>
      <c r="C51" s="264" t="s">
        <v>40</v>
      </c>
      <c r="D51" s="264"/>
      <c r="E51" s="215" t="s">
        <v>407</v>
      </c>
    </row>
    <row r="52" spans="1:5" ht="37.5">
      <c r="A52" s="19" t="s">
        <v>1983</v>
      </c>
      <c r="B52" s="254" t="s">
        <v>1984</v>
      </c>
      <c r="C52" s="264" t="s">
        <v>40</v>
      </c>
      <c r="D52" s="264"/>
      <c r="E52" s="215" t="s">
        <v>407</v>
      </c>
    </row>
    <row r="53" spans="1:5" ht="24.95">
      <c r="A53" s="19" t="s">
        <v>1985</v>
      </c>
      <c r="B53" s="251" t="s">
        <v>1986</v>
      </c>
      <c r="C53" s="264" t="s">
        <v>40</v>
      </c>
      <c r="D53" s="264"/>
      <c r="E53" s="215" t="s">
        <v>407</v>
      </c>
    </row>
    <row r="54" spans="1:5" ht="24.95">
      <c r="A54" s="19" t="s">
        <v>1987</v>
      </c>
      <c r="B54" s="251" t="s">
        <v>1988</v>
      </c>
      <c r="C54" s="264" t="s">
        <v>40</v>
      </c>
      <c r="D54" s="264"/>
      <c r="E54" s="215" t="s">
        <v>407</v>
      </c>
    </row>
    <row r="55" spans="1:5" ht="24.95">
      <c r="A55" s="19" t="s">
        <v>1989</v>
      </c>
      <c r="B55" s="251" t="s">
        <v>1990</v>
      </c>
      <c r="C55" s="264" t="s">
        <v>40</v>
      </c>
      <c r="D55" s="264"/>
      <c r="E55" s="215" t="s">
        <v>407</v>
      </c>
    </row>
    <row r="56" spans="1:5">
      <c r="A56" s="480" t="s">
        <v>1285</v>
      </c>
      <c r="B56" s="481"/>
      <c r="C56" s="264" t="s">
        <v>407</v>
      </c>
      <c r="D56" s="264"/>
      <c r="E56" s="215" t="s">
        <v>407</v>
      </c>
    </row>
    <row r="57" spans="1:5">
      <c r="A57" s="209" t="s">
        <v>1991</v>
      </c>
      <c r="B57" s="407" t="s">
        <v>1992</v>
      </c>
      <c r="C57" s="264" t="s">
        <v>40</v>
      </c>
      <c r="D57" s="264"/>
      <c r="E57" s="215" t="s">
        <v>407</v>
      </c>
    </row>
    <row r="58" spans="1:5" ht="15.75" customHeight="1">
      <c r="A58" s="209" t="s">
        <v>1993</v>
      </c>
      <c r="B58" s="407" t="s">
        <v>1994</v>
      </c>
      <c r="C58" s="264" t="s">
        <v>40</v>
      </c>
      <c r="D58" s="264"/>
      <c r="E58" s="215" t="s">
        <v>407</v>
      </c>
    </row>
    <row r="59" spans="1:5" ht="16.5" customHeight="1">
      <c r="A59" s="209" t="s">
        <v>1995</v>
      </c>
      <c r="B59" s="407" t="s">
        <v>1996</v>
      </c>
      <c r="C59" s="264" t="s">
        <v>40</v>
      </c>
      <c r="D59" s="264"/>
      <c r="E59" s="215" t="s">
        <v>407</v>
      </c>
    </row>
    <row r="60" spans="1:5" ht="24.95">
      <c r="A60" s="209" t="s">
        <v>1997</v>
      </c>
      <c r="B60" s="251" t="s">
        <v>1998</v>
      </c>
      <c r="C60" s="264" t="s">
        <v>40</v>
      </c>
      <c r="D60" s="264"/>
      <c r="E60" s="215" t="s">
        <v>407</v>
      </c>
    </row>
    <row r="61" spans="1:5" ht="24.95">
      <c r="A61" s="209" t="s">
        <v>1999</v>
      </c>
      <c r="B61" s="251" t="s">
        <v>2000</v>
      </c>
      <c r="C61" s="264" t="s">
        <v>40</v>
      </c>
      <c r="D61" s="264"/>
      <c r="E61" s="215" t="s">
        <v>407</v>
      </c>
    </row>
    <row r="62" spans="1:5" ht="24.95">
      <c r="A62" s="209" t="s">
        <v>2001</v>
      </c>
      <c r="B62" s="254" t="s">
        <v>1297</v>
      </c>
      <c r="C62" s="264" t="s">
        <v>40</v>
      </c>
      <c r="D62" s="264"/>
      <c r="E62" s="215" t="s">
        <v>407</v>
      </c>
    </row>
    <row r="63" spans="1:5" ht="37.5">
      <c r="A63" s="209" t="s">
        <v>2002</v>
      </c>
      <c r="B63" s="251" t="s">
        <v>1299</v>
      </c>
      <c r="C63" s="264" t="s">
        <v>40</v>
      </c>
      <c r="D63" s="264"/>
      <c r="E63" s="215" t="s">
        <v>407</v>
      </c>
    </row>
    <row r="64" spans="1:5">
      <c r="A64" s="209" t="s">
        <v>2003</v>
      </c>
      <c r="B64" s="251" t="s">
        <v>2004</v>
      </c>
      <c r="C64" s="264" t="s">
        <v>40</v>
      </c>
      <c r="D64" s="264"/>
      <c r="E64" s="215" t="s">
        <v>407</v>
      </c>
    </row>
    <row r="65" spans="1:5" ht="24.95">
      <c r="A65" s="209" t="s">
        <v>2005</v>
      </c>
      <c r="B65" s="251" t="s">
        <v>1301</v>
      </c>
      <c r="C65" s="264" t="s">
        <v>40</v>
      </c>
      <c r="D65" s="264"/>
      <c r="E65" s="215" t="s">
        <v>407</v>
      </c>
    </row>
    <row r="66" spans="1:5" ht="11.25" customHeight="1">
      <c r="A66" s="403" t="s">
        <v>2006</v>
      </c>
      <c r="B66" s="404"/>
      <c r="C66" s="404"/>
      <c r="D66" s="404"/>
      <c r="E66" s="405"/>
    </row>
    <row r="67" spans="1:5" ht="24.95">
      <c r="A67" s="209" t="s">
        <v>2007</v>
      </c>
      <c r="B67" s="251" t="s">
        <v>2008</v>
      </c>
      <c r="C67" s="264" t="s">
        <v>40</v>
      </c>
      <c r="D67" s="264"/>
      <c r="E67" s="215" t="s">
        <v>407</v>
      </c>
    </row>
    <row r="68" spans="1:5" ht="37.5">
      <c r="A68" s="209" t="s">
        <v>2009</v>
      </c>
      <c r="B68" s="251" t="s">
        <v>2010</v>
      </c>
      <c r="C68" s="264" t="s">
        <v>40</v>
      </c>
      <c r="D68" s="264"/>
      <c r="E68" s="215" t="s">
        <v>407</v>
      </c>
    </row>
    <row r="69" spans="1:5">
      <c r="A69" s="533" t="s">
        <v>2011</v>
      </c>
      <c r="B69" s="534"/>
      <c r="C69" s="264" t="s">
        <v>407</v>
      </c>
      <c r="D69" s="264"/>
      <c r="E69" s="215" t="s">
        <v>407</v>
      </c>
    </row>
    <row r="70" spans="1:5">
      <c r="A70" s="209" t="s">
        <v>2012</v>
      </c>
      <c r="B70" s="407" t="s">
        <v>2013</v>
      </c>
      <c r="C70" s="264" t="s">
        <v>40</v>
      </c>
      <c r="D70" s="264"/>
      <c r="E70" s="215" t="s">
        <v>407</v>
      </c>
    </row>
    <row r="71" spans="1:5">
      <c r="A71" s="209" t="s">
        <v>2014</v>
      </c>
      <c r="B71" s="407" t="s">
        <v>2015</v>
      </c>
      <c r="C71" s="264" t="s">
        <v>40</v>
      </c>
      <c r="D71" s="264"/>
      <c r="E71" s="215" t="s">
        <v>407</v>
      </c>
    </row>
    <row r="72" spans="1:5">
      <c r="A72" s="209" t="s">
        <v>2016</v>
      </c>
      <c r="B72" s="407" t="s">
        <v>2017</v>
      </c>
      <c r="C72" s="264" t="s">
        <v>40</v>
      </c>
      <c r="D72" s="264"/>
      <c r="E72" s="215" t="s">
        <v>407</v>
      </c>
    </row>
    <row r="73" spans="1:5">
      <c r="A73" s="209" t="s">
        <v>2018</v>
      </c>
      <c r="B73" s="407" t="s">
        <v>2019</v>
      </c>
      <c r="C73" s="264" t="s">
        <v>40</v>
      </c>
      <c r="D73" s="264"/>
      <c r="E73" s="215" t="s">
        <v>407</v>
      </c>
    </row>
    <row r="74" spans="1:5">
      <c r="A74" s="209" t="s">
        <v>2020</v>
      </c>
      <c r="B74" s="407" t="s">
        <v>2021</v>
      </c>
      <c r="C74" s="264" t="s">
        <v>40</v>
      </c>
      <c r="D74" s="264"/>
      <c r="E74" s="215" t="s">
        <v>407</v>
      </c>
    </row>
    <row r="75" spans="1:5">
      <c r="A75" s="209" t="s">
        <v>2022</v>
      </c>
      <c r="B75" s="407" t="s">
        <v>2023</v>
      </c>
      <c r="C75" s="264" t="s">
        <v>40</v>
      </c>
      <c r="D75" s="264"/>
      <c r="E75" s="215" t="s">
        <v>407</v>
      </c>
    </row>
    <row r="76" spans="1:5">
      <c r="A76" s="209" t="s">
        <v>2024</v>
      </c>
      <c r="B76" s="407" t="s">
        <v>2025</v>
      </c>
      <c r="C76" s="264" t="s">
        <v>40</v>
      </c>
      <c r="D76" s="264"/>
      <c r="E76" s="215"/>
    </row>
    <row r="77" spans="1:5">
      <c r="A77" s="209" t="s">
        <v>2026</v>
      </c>
      <c r="B77" s="407" t="s">
        <v>2027</v>
      </c>
      <c r="C77" s="264" t="s">
        <v>40</v>
      </c>
      <c r="D77" s="264"/>
      <c r="E77" s="215"/>
    </row>
    <row r="78" spans="1:5">
      <c r="A78" s="209" t="s">
        <v>2028</v>
      </c>
      <c r="B78" s="407" t="s">
        <v>1351</v>
      </c>
      <c r="C78" s="264" t="s">
        <v>40</v>
      </c>
      <c r="D78" s="264"/>
      <c r="E78" s="215"/>
    </row>
    <row r="79" spans="1:5" ht="14.25" customHeight="1">
      <c r="A79" s="209" t="s">
        <v>2029</v>
      </c>
      <c r="B79" s="407" t="s">
        <v>2030</v>
      </c>
      <c r="C79" s="264" t="s">
        <v>40</v>
      </c>
      <c r="D79" s="264"/>
      <c r="E79" s="215"/>
    </row>
    <row r="80" spans="1:5">
      <c r="A80" s="209" t="s">
        <v>2031</v>
      </c>
      <c r="B80" s="407" t="s">
        <v>2032</v>
      </c>
      <c r="C80" s="264" t="s">
        <v>40</v>
      </c>
      <c r="D80" s="264"/>
      <c r="E80" s="215"/>
    </row>
    <row r="81" spans="1:5">
      <c r="A81" s="533" t="s">
        <v>2033</v>
      </c>
      <c r="B81" s="534"/>
      <c r="C81" s="264" t="s">
        <v>407</v>
      </c>
      <c r="D81" s="264"/>
      <c r="E81" s="215"/>
    </row>
    <row r="82" spans="1:5">
      <c r="A82" s="209" t="s">
        <v>2034</v>
      </c>
      <c r="B82" s="407" t="s">
        <v>2035</v>
      </c>
      <c r="C82" s="264" t="s">
        <v>40</v>
      </c>
      <c r="D82" s="264"/>
      <c r="E82" s="215"/>
    </row>
    <row r="83" spans="1:5">
      <c r="A83" s="209" t="s">
        <v>2036</v>
      </c>
      <c r="B83" s="407" t="s">
        <v>2037</v>
      </c>
      <c r="C83" s="264" t="s">
        <v>40</v>
      </c>
      <c r="D83" s="264"/>
      <c r="E83" s="215"/>
    </row>
    <row r="84" spans="1:5" s="78" customFormat="1" ht="15.75" customHeight="1">
      <c r="A84" s="209" t="s">
        <v>2038</v>
      </c>
      <c r="B84" s="407" t="s">
        <v>2039</v>
      </c>
      <c r="C84" s="264" t="s">
        <v>40</v>
      </c>
      <c r="D84" s="264"/>
      <c r="E84" s="215"/>
    </row>
    <row r="85" spans="1:5" s="78" customFormat="1">
      <c r="A85" s="209" t="s">
        <v>2040</v>
      </c>
      <c r="B85" s="407" t="s">
        <v>2041</v>
      </c>
      <c r="C85" s="264" t="s">
        <v>40</v>
      </c>
      <c r="D85" s="264"/>
      <c r="E85" s="215"/>
    </row>
    <row r="86" spans="1:5" ht="24.95">
      <c r="A86" s="209" t="s">
        <v>2042</v>
      </c>
      <c r="B86" s="402" t="s">
        <v>2043</v>
      </c>
      <c r="C86" s="264" t="s">
        <v>40</v>
      </c>
      <c r="D86" s="264"/>
      <c r="E86" s="217"/>
    </row>
    <row r="87" spans="1:5">
      <c r="A87" s="209" t="s">
        <v>2044</v>
      </c>
      <c r="B87" s="402" t="s">
        <v>2045</v>
      </c>
      <c r="C87" s="264" t="s">
        <v>40</v>
      </c>
      <c r="D87" s="264"/>
      <c r="E87" s="217"/>
    </row>
    <row r="88" spans="1:5">
      <c r="A88" s="209" t="s">
        <v>2046</v>
      </c>
      <c r="B88" s="402" t="s">
        <v>2047</v>
      </c>
      <c r="C88" s="265" t="s">
        <v>40</v>
      </c>
      <c r="D88" s="265"/>
      <c r="E88" s="217"/>
    </row>
    <row r="89" spans="1:5" ht="24.95">
      <c r="A89" s="209" t="s">
        <v>2048</v>
      </c>
      <c r="B89" s="402" t="s">
        <v>2049</v>
      </c>
      <c r="C89" s="265" t="s">
        <v>40</v>
      </c>
      <c r="D89" s="265"/>
      <c r="E89" s="217"/>
    </row>
    <row r="90" spans="1:5" ht="24.95">
      <c r="A90" s="209" t="s">
        <v>2050</v>
      </c>
      <c r="B90" s="401" t="s">
        <v>2051</v>
      </c>
      <c r="C90" s="264" t="s">
        <v>40</v>
      </c>
      <c r="D90" s="264"/>
      <c r="E90" s="215" t="s">
        <v>407</v>
      </c>
    </row>
    <row r="91" spans="1:5" ht="24.95">
      <c r="A91" s="209" t="s">
        <v>2052</v>
      </c>
      <c r="B91" s="401" t="s">
        <v>2053</v>
      </c>
      <c r="C91" s="264" t="s">
        <v>40</v>
      </c>
      <c r="D91" s="264"/>
      <c r="E91" s="215" t="s">
        <v>407</v>
      </c>
    </row>
    <row r="92" spans="1:5" ht="24.95">
      <c r="A92" s="209" t="s">
        <v>2054</v>
      </c>
      <c r="B92" s="401" t="s">
        <v>2055</v>
      </c>
      <c r="C92" s="264" t="s">
        <v>68</v>
      </c>
      <c r="D92" s="264"/>
      <c r="E92" s="215" t="s">
        <v>407</v>
      </c>
    </row>
    <row r="93" spans="1:5" ht="37.5">
      <c r="A93" s="209" t="s">
        <v>2056</v>
      </c>
      <c r="B93" s="401" t="s">
        <v>2057</v>
      </c>
      <c r="C93" s="264" t="s">
        <v>40</v>
      </c>
      <c r="D93" s="264"/>
      <c r="E93" s="215" t="s">
        <v>407</v>
      </c>
    </row>
    <row r="94" spans="1:5" ht="24.95">
      <c r="A94" s="209" t="s">
        <v>2058</v>
      </c>
      <c r="B94" s="401" t="s">
        <v>2059</v>
      </c>
      <c r="C94" s="264" t="s">
        <v>40</v>
      </c>
      <c r="D94" s="264"/>
      <c r="E94" s="215" t="s">
        <v>407</v>
      </c>
    </row>
    <row r="95" spans="1:5" ht="24.95">
      <c r="A95" s="209" t="s">
        <v>2060</v>
      </c>
      <c r="B95" s="401" t="s">
        <v>2061</v>
      </c>
      <c r="C95" s="264" t="s">
        <v>40</v>
      </c>
      <c r="D95" s="264"/>
      <c r="E95" s="215" t="s">
        <v>407</v>
      </c>
    </row>
    <row r="96" spans="1:5" ht="24.95">
      <c r="A96" s="209" t="s">
        <v>2062</v>
      </c>
      <c r="B96" s="401" t="s">
        <v>2063</v>
      </c>
      <c r="C96" s="264" t="s">
        <v>40</v>
      </c>
      <c r="D96" s="264"/>
      <c r="E96" s="215" t="s">
        <v>407</v>
      </c>
    </row>
    <row r="97" spans="1:5">
      <c r="A97" s="209" t="s">
        <v>2064</v>
      </c>
      <c r="B97" s="401" t="s">
        <v>2065</v>
      </c>
      <c r="C97" s="264" t="s">
        <v>40</v>
      </c>
      <c r="D97" s="264"/>
      <c r="E97" s="215" t="s">
        <v>407</v>
      </c>
    </row>
    <row r="98" spans="1:5" ht="24.95">
      <c r="A98" s="209" t="s">
        <v>2066</v>
      </c>
      <c r="B98" s="401" t="s">
        <v>2067</v>
      </c>
      <c r="C98" s="264" t="s">
        <v>40</v>
      </c>
      <c r="D98" s="264"/>
      <c r="E98" s="215" t="s">
        <v>407</v>
      </c>
    </row>
    <row r="99" spans="1:5" ht="30.75" customHeight="1">
      <c r="A99" s="209" t="s">
        <v>2068</v>
      </c>
      <c r="B99" s="401" t="s">
        <v>2069</v>
      </c>
      <c r="C99" s="264" t="s">
        <v>40</v>
      </c>
      <c r="D99" s="264"/>
      <c r="E99" s="215" t="s">
        <v>407</v>
      </c>
    </row>
    <row r="100" spans="1:5" ht="24.95">
      <c r="A100" s="209" t="s">
        <v>2070</v>
      </c>
      <c r="B100" s="401" t="s">
        <v>2071</v>
      </c>
      <c r="C100" s="264" t="s">
        <v>40</v>
      </c>
      <c r="D100" s="264"/>
      <c r="E100" s="215" t="s">
        <v>407</v>
      </c>
    </row>
    <row r="101" spans="1:5" ht="24.95">
      <c r="A101" s="209" t="s">
        <v>2072</v>
      </c>
      <c r="B101" s="401" t="s">
        <v>2073</v>
      </c>
      <c r="C101" s="264" t="s">
        <v>40</v>
      </c>
      <c r="D101" s="264"/>
      <c r="E101" s="215" t="s">
        <v>407</v>
      </c>
    </row>
    <row r="102" spans="1:5" ht="24.95">
      <c r="A102" s="209" t="s">
        <v>2074</v>
      </c>
      <c r="B102" s="401" t="s">
        <v>2075</v>
      </c>
      <c r="C102" s="264" t="s">
        <v>40</v>
      </c>
      <c r="D102" s="264"/>
      <c r="E102" s="215" t="s">
        <v>407</v>
      </c>
    </row>
    <row r="103" spans="1:5">
      <c r="A103" s="209" t="s">
        <v>2076</v>
      </c>
      <c r="B103" s="401" t="s">
        <v>2077</v>
      </c>
      <c r="C103" s="264" t="s">
        <v>40</v>
      </c>
      <c r="D103" s="264"/>
      <c r="E103" s="215" t="s">
        <v>407</v>
      </c>
    </row>
    <row r="104" spans="1:5" ht="29.45" customHeight="1">
      <c r="A104" s="209" t="s">
        <v>2078</v>
      </c>
      <c r="B104" s="401" t="s">
        <v>2079</v>
      </c>
      <c r="C104" s="264" t="s">
        <v>40</v>
      </c>
      <c r="D104" s="264"/>
      <c r="E104" s="215" t="s">
        <v>407</v>
      </c>
    </row>
    <row r="105" spans="1:5" ht="24.95">
      <c r="A105" s="209" t="s">
        <v>2080</v>
      </c>
      <c r="B105" s="401" t="s">
        <v>2081</v>
      </c>
      <c r="C105" s="264" t="s">
        <v>40</v>
      </c>
      <c r="D105" s="264"/>
      <c r="E105" s="215" t="s">
        <v>407</v>
      </c>
    </row>
    <row r="106" spans="1:5">
      <c r="A106" s="533" t="s">
        <v>2082</v>
      </c>
      <c r="B106" s="534"/>
      <c r="C106" s="264" t="s">
        <v>407</v>
      </c>
      <c r="D106" s="264"/>
      <c r="E106" s="215" t="s">
        <v>407</v>
      </c>
    </row>
    <row r="107" spans="1:5">
      <c r="A107" s="209" t="s">
        <v>2083</v>
      </c>
      <c r="B107" s="407" t="s">
        <v>2084</v>
      </c>
      <c r="C107" s="264" t="s">
        <v>40</v>
      </c>
      <c r="D107" s="264"/>
      <c r="E107" s="215" t="s">
        <v>407</v>
      </c>
    </row>
    <row r="108" spans="1:5">
      <c r="A108" s="209" t="s">
        <v>2085</v>
      </c>
      <c r="B108" s="407" t="s">
        <v>2086</v>
      </c>
      <c r="C108" s="264" t="s">
        <v>40</v>
      </c>
      <c r="D108" s="264"/>
      <c r="E108" s="215" t="s">
        <v>407</v>
      </c>
    </row>
    <row r="109" spans="1:5">
      <c r="A109" s="209" t="s">
        <v>2087</v>
      </c>
      <c r="B109" s="407" t="s">
        <v>2088</v>
      </c>
      <c r="C109" s="264" t="s">
        <v>40</v>
      </c>
      <c r="D109" s="264"/>
      <c r="E109" s="215" t="s">
        <v>407</v>
      </c>
    </row>
    <row r="110" spans="1:5">
      <c r="A110" s="209" t="s">
        <v>2089</v>
      </c>
      <c r="B110" s="407" t="s">
        <v>2090</v>
      </c>
      <c r="C110" s="264" t="s">
        <v>40</v>
      </c>
      <c r="D110" s="264"/>
      <c r="E110" s="215" t="s">
        <v>407</v>
      </c>
    </row>
    <row r="111" spans="1:5">
      <c r="A111" s="209" t="s">
        <v>2091</v>
      </c>
      <c r="B111" s="407" t="s">
        <v>2092</v>
      </c>
      <c r="C111" s="264" t="s">
        <v>40</v>
      </c>
      <c r="D111" s="264"/>
      <c r="E111" s="215" t="s">
        <v>407</v>
      </c>
    </row>
    <row r="112" spans="1:5" s="78" customFormat="1">
      <c r="A112" s="209" t="s">
        <v>2093</v>
      </c>
      <c r="B112" s="407" t="s">
        <v>2094</v>
      </c>
      <c r="C112" s="264" t="s">
        <v>40</v>
      </c>
      <c r="D112" s="264"/>
      <c r="E112" s="215" t="s">
        <v>407</v>
      </c>
    </row>
    <row r="113" spans="1:5" s="78" customFormat="1">
      <c r="A113" s="209" t="s">
        <v>2095</v>
      </c>
      <c r="B113" s="407" t="s">
        <v>2096</v>
      </c>
      <c r="C113" s="264" t="s">
        <v>40</v>
      </c>
      <c r="D113" s="264"/>
      <c r="E113" s="215" t="s">
        <v>407</v>
      </c>
    </row>
    <row r="114" spans="1:5">
      <c r="A114" s="209" t="s">
        <v>2097</v>
      </c>
      <c r="B114" s="407" t="s">
        <v>2098</v>
      </c>
      <c r="C114" s="264" t="s">
        <v>40</v>
      </c>
      <c r="D114" s="264"/>
      <c r="E114" s="215" t="s">
        <v>407</v>
      </c>
    </row>
    <row r="115" spans="1:5">
      <c r="A115" s="209" t="s">
        <v>2099</v>
      </c>
      <c r="B115" s="407" t="s">
        <v>2100</v>
      </c>
      <c r="C115" s="264" t="s">
        <v>40</v>
      </c>
      <c r="D115" s="264"/>
      <c r="E115" s="215" t="s">
        <v>407</v>
      </c>
    </row>
    <row r="116" spans="1:5">
      <c r="A116" s="209" t="s">
        <v>2101</v>
      </c>
      <c r="B116" s="407" t="s">
        <v>2102</v>
      </c>
      <c r="C116" s="264" t="s">
        <v>40</v>
      </c>
      <c r="D116" s="264"/>
      <c r="E116" s="215" t="s">
        <v>407</v>
      </c>
    </row>
    <row r="117" spans="1:5">
      <c r="A117" s="209" t="s">
        <v>2103</v>
      </c>
      <c r="B117" s="407" t="s">
        <v>2104</v>
      </c>
      <c r="C117" s="264" t="s">
        <v>40</v>
      </c>
      <c r="D117" s="264"/>
      <c r="E117" s="215" t="s">
        <v>407</v>
      </c>
    </row>
    <row r="118" spans="1:5">
      <c r="A118" s="209" t="s">
        <v>2105</v>
      </c>
      <c r="B118" s="409" t="s">
        <v>2106</v>
      </c>
      <c r="C118" s="264" t="s">
        <v>40</v>
      </c>
      <c r="D118" s="264"/>
      <c r="E118" s="215" t="s">
        <v>407</v>
      </c>
    </row>
    <row r="119" spans="1:5">
      <c r="A119" s="209" t="s">
        <v>2107</v>
      </c>
      <c r="B119" s="409" t="s">
        <v>2108</v>
      </c>
      <c r="C119" s="264" t="s">
        <v>40</v>
      </c>
      <c r="D119" s="264"/>
      <c r="E119" s="215" t="s">
        <v>407</v>
      </c>
    </row>
    <row r="120" spans="1:5">
      <c r="A120" s="542" t="s">
        <v>2109</v>
      </c>
      <c r="B120" s="543"/>
      <c r="C120" s="264" t="s">
        <v>407</v>
      </c>
      <c r="D120" s="264"/>
      <c r="E120" s="215" t="s">
        <v>407</v>
      </c>
    </row>
    <row r="121" spans="1:5">
      <c r="A121" s="209" t="s">
        <v>2110</v>
      </c>
      <c r="B121" s="409" t="s">
        <v>2111</v>
      </c>
      <c r="C121" s="264" t="s">
        <v>40</v>
      </c>
      <c r="D121" s="264"/>
      <c r="E121" s="215" t="s">
        <v>407</v>
      </c>
    </row>
    <row r="122" spans="1:5" ht="14.25" customHeight="1">
      <c r="A122" s="209" t="s">
        <v>2112</v>
      </c>
      <c r="B122" s="409" t="s">
        <v>2113</v>
      </c>
      <c r="C122" s="264" t="s">
        <v>40</v>
      </c>
      <c r="D122" s="264"/>
      <c r="E122" s="215" t="s">
        <v>407</v>
      </c>
    </row>
    <row r="123" spans="1:5">
      <c r="A123" s="209" t="s">
        <v>2114</v>
      </c>
      <c r="B123" s="407" t="s">
        <v>2115</v>
      </c>
      <c r="C123" s="264" t="s">
        <v>40</v>
      </c>
      <c r="D123" s="264"/>
      <c r="E123" s="215" t="s">
        <v>407</v>
      </c>
    </row>
    <row r="124" spans="1:5">
      <c r="A124" s="209" t="s">
        <v>2116</v>
      </c>
      <c r="B124" s="407" t="s">
        <v>2117</v>
      </c>
      <c r="C124" s="264" t="s">
        <v>40</v>
      </c>
      <c r="D124" s="264"/>
      <c r="E124" s="215" t="s">
        <v>407</v>
      </c>
    </row>
    <row r="125" spans="1:5" ht="17.45" customHeight="1">
      <c r="A125" s="209" t="s">
        <v>2118</v>
      </c>
      <c r="B125" s="407" t="s">
        <v>2119</v>
      </c>
      <c r="C125" s="264" t="s">
        <v>40</v>
      </c>
      <c r="D125" s="264"/>
      <c r="E125" s="229" t="s">
        <v>407</v>
      </c>
    </row>
    <row r="126" spans="1:5">
      <c r="A126" s="209" t="s">
        <v>2120</v>
      </c>
      <c r="B126" s="407" t="s">
        <v>2121</v>
      </c>
      <c r="C126" s="264" t="s">
        <v>40</v>
      </c>
      <c r="D126" s="264"/>
      <c r="E126" s="215" t="s">
        <v>407</v>
      </c>
    </row>
    <row r="127" spans="1:5">
      <c r="A127" s="209" t="s">
        <v>2122</v>
      </c>
      <c r="B127" s="407" t="s">
        <v>2123</v>
      </c>
      <c r="C127" s="264" t="s">
        <v>40</v>
      </c>
      <c r="D127" s="264"/>
      <c r="E127" s="215" t="s">
        <v>407</v>
      </c>
    </row>
    <row r="128" spans="1:5">
      <c r="A128" s="209" t="s">
        <v>2124</v>
      </c>
      <c r="B128" s="407" t="s">
        <v>2125</v>
      </c>
      <c r="C128" s="264" t="s">
        <v>40</v>
      </c>
      <c r="D128" s="264"/>
      <c r="E128" s="215" t="s">
        <v>407</v>
      </c>
    </row>
    <row r="129" spans="1:5">
      <c r="A129" s="209" t="s">
        <v>2126</v>
      </c>
      <c r="B129" s="407" t="s">
        <v>2127</v>
      </c>
      <c r="C129" s="264" t="s">
        <v>40</v>
      </c>
      <c r="D129" s="264"/>
      <c r="E129" s="215" t="s">
        <v>407</v>
      </c>
    </row>
    <row r="130" spans="1:5">
      <c r="A130" s="209" t="s">
        <v>2128</v>
      </c>
      <c r="B130" s="409" t="s">
        <v>2129</v>
      </c>
      <c r="C130" s="264" t="s">
        <v>40</v>
      </c>
      <c r="D130" s="264"/>
      <c r="E130" s="215" t="s">
        <v>407</v>
      </c>
    </row>
    <row r="131" spans="1:5">
      <c r="A131" s="209" t="s">
        <v>2130</v>
      </c>
      <c r="B131" s="409" t="s">
        <v>2108</v>
      </c>
      <c r="C131" s="264" t="s">
        <v>40</v>
      </c>
      <c r="D131" s="264"/>
      <c r="E131" s="215" t="s">
        <v>407</v>
      </c>
    </row>
    <row r="132" spans="1:5">
      <c r="A132" s="406"/>
      <c r="B132" s="403" t="s">
        <v>2131</v>
      </c>
      <c r="C132" s="404"/>
      <c r="D132" s="404"/>
      <c r="E132" s="405"/>
    </row>
    <row r="133" spans="1:5" ht="37.5">
      <c r="A133" s="209" t="s">
        <v>2132</v>
      </c>
      <c r="B133" s="401" t="s">
        <v>2133</v>
      </c>
      <c r="C133" s="264" t="s">
        <v>40</v>
      </c>
      <c r="D133" s="264"/>
      <c r="E133" s="396"/>
    </row>
    <row r="134" spans="1:5" ht="30.75" customHeight="1">
      <c r="A134" s="209" t="s">
        <v>2134</v>
      </c>
      <c r="B134" s="401" t="s">
        <v>2135</v>
      </c>
      <c r="C134" s="264" t="s">
        <v>40</v>
      </c>
      <c r="D134" s="264"/>
      <c r="E134" s="215" t="s">
        <v>407</v>
      </c>
    </row>
    <row r="135" spans="1:5" ht="30" customHeight="1">
      <c r="A135" s="209" t="s">
        <v>2136</v>
      </c>
      <c r="B135" s="401" t="s">
        <v>2137</v>
      </c>
      <c r="C135" s="264" t="s">
        <v>40</v>
      </c>
      <c r="D135" s="264"/>
      <c r="E135" s="215" t="s">
        <v>407</v>
      </c>
    </row>
    <row r="136" spans="1:5" ht="24.95">
      <c r="A136" s="209" t="s">
        <v>2138</v>
      </c>
      <c r="B136" s="401" t="s">
        <v>2139</v>
      </c>
      <c r="C136" s="264" t="s">
        <v>40</v>
      </c>
      <c r="D136" s="264"/>
      <c r="E136" s="397" t="s">
        <v>407</v>
      </c>
    </row>
    <row r="137" spans="1:5" ht="24.95">
      <c r="A137" s="209" t="s">
        <v>2140</v>
      </c>
      <c r="B137" s="401" t="s">
        <v>2141</v>
      </c>
      <c r="C137" s="265" t="s">
        <v>40</v>
      </c>
      <c r="D137" s="265"/>
      <c r="E137" s="215"/>
    </row>
    <row r="138" spans="1:5" ht="24.95">
      <c r="A138" s="209" t="s">
        <v>2142</v>
      </c>
      <c r="B138" s="401" t="s">
        <v>2143</v>
      </c>
      <c r="C138" s="265" t="s">
        <v>40</v>
      </c>
      <c r="D138" s="265"/>
      <c r="E138" s="215"/>
    </row>
    <row r="139" spans="1:5">
      <c r="A139" s="209" t="s">
        <v>2144</v>
      </c>
      <c r="B139" s="401" t="s">
        <v>2145</v>
      </c>
      <c r="C139" s="265" t="s">
        <v>40</v>
      </c>
      <c r="D139" s="265"/>
      <c r="E139" s="215"/>
    </row>
    <row r="140" spans="1:5" ht="24.95">
      <c r="A140" s="209" t="s">
        <v>2146</v>
      </c>
      <c r="B140" s="402" t="s">
        <v>2147</v>
      </c>
      <c r="C140" s="265" t="s">
        <v>40</v>
      </c>
      <c r="D140" s="265"/>
      <c r="E140" s="217"/>
    </row>
    <row r="141" spans="1:5" ht="37.5">
      <c r="A141" s="209" t="s">
        <v>2148</v>
      </c>
      <c r="B141" s="402" t="s">
        <v>2149</v>
      </c>
      <c r="C141" s="265" t="s">
        <v>40</v>
      </c>
      <c r="D141" s="265"/>
      <c r="E141" s="215" t="s">
        <v>407</v>
      </c>
    </row>
    <row r="142" spans="1:5" ht="24.95">
      <c r="A142" s="209" t="s">
        <v>2150</v>
      </c>
      <c r="B142" s="401" t="s">
        <v>2151</v>
      </c>
      <c r="C142" s="265" t="s">
        <v>40</v>
      </c>
      <c r="D142" s="265"/>
      <c r="E142" s="215" t="s">
        <v>407</v>
      </c>
    </row>
    <row r="143" spans="1:5" ht="27.95" customHeight="1">
      <c r="A143" s="209" t="s">
        <v>2152</v>
      </c>
      <c r="B143" s="401" t="s">
        <v>2153</v>
      </c>
      <c r="C143" s="265" t="s">
        <v>40</v>
      </c>
      <c r="D143" s="265"/>
      <c r="E143" s="215" t="s">
        <v>407</v>
      </c>
    </row>
    <row r="144" spans="1:5" ht="37.5">
      <c r="A144" s="209" t="s">
        <v>2154</v>
      </c>
      <c r="B144" s="402" t="s">
        <v>2155</v>
      </c>
      <c r="C144" s="264" t="s">
        <v>40</v>
      </c>
      <c r="D144" s="264"/>
      <c r="E144" s="215" t="s">
        <v>407</v>
      </c>
    </row>
    <row r="145" spans="1:5" ht="24.95">
      <c r="A145" s="209" t="s">
        <v>2156</v>
      </c>
      <c r="B145" s="401" t="s">
        <v>2157</v>
      </c>
      <c r="C145" s="264" t="s">
        <v>40</v>
      </c>
      <c r="D145" s="264"/>
      <c r="E145" s="215" t="s">
        <v>407</v>
      </c>
    </row>
    <row r="146" spans="1:5" ht="24.95">
      <c r="A146" s="209" t="s">
        <v>2158</v>
      </c>
      <c r="B146" s="402" t="s">
        <v>2159</v>
      </c>
      <c r="C146" s="264" t="s">
        <v>40</v>
      </c>
      <c r="D146" s="264"/>
      <c r="E146" s="215" t="s">
        <v>407</v>
      </c>
    </row>
    <row r="147" spans="1:5" ht="37.5">
      <c r="A147" s="209" t="s">
        <v>2160</v>
      </c>
      <c r="B147" s="402" t="s">
        <v>2161</v>
      </c>
      <c r="C147" s="264" t="s">
        <v>40</v>
      </c>
      <c r="D147" s="264"/>
      <c r="E147" s="215" t="s">
        <v>407</v>
      </c>
    </row>
    <row r="148" spans="1:5" ht="28.7" customHeight="1">
      <c r="A148" s="482" t="s">
        <v>2162</v>
      </c>
      <c r="B148" s="482"/>
      <c r="C148" s="264" t="s">
        <v>407</v>
      </c>
      <c r="D148" s="264"/>
      <c r="E148" s="215" t="s">
        <v>407</v>
      </c>
    </row>
    <row r="149" spans="1:5" ht="24.95">
      <c r="A149" s="209" t="s">
        <v>2163</v>
      </c>
      <c r="B149" s="407" t="s">
        <v>2164</v>
      </c>
      <c r="C149" s="265" t="s">
        <v>40</v>
      </c>
      <c r="D149" s="265"/>
      <c r="E149" s="215" t="s">
        <v>407</v>
      </c>
    </row>
    <row r="150" spans="1:5" ht="17.25" customHeight="1">
      <c r="A150" s="209" t="s">
        <v>2165</v>
      </c>
      <c r="B150" s="407" t="s">
        <v>2166</v>
      </c>
      <c r="C150" s="264" t="s">
        <v>40</v>
      </c>
      <c r="D150" s="264"/>
      <c r="E150" s="215" t="s">
        <v>407</v>
      </c>
    </row>
    <row r="151" spans="1:5" ht="17.25" customHeight="1">
      <c r="A151" s="209" t="s">
        <v>2167</v>
      </c>
      <c r="B151" s="407" t="s">
        <v>2168</v>
      </c>
      <c r="C151" s="264" t="s">
        <v>40</v>
      </c>
      <c r="D151" s="264"/>
      <c r="E151" s="215" t="s">
        <v>407</v>
      </c>
    </row>
    <row r="152" spans="1:5">
      <c r="A152" s="209" t="s">
        <v>2169</v>
      </c>
      <c r="B152" s="407" t="s">
        <v>2170</v>
      </c>
      <c r="C152" s="264" t="s">
        <v>40</v>
      </c>
      <c r="D152" s="264"/>
      <c r="E152" s="215" t="s">
        <v>407</v>
      </c>
    </row>
    <row r="153" spans="1:5">
      <c r="A153" s="209" t="s">
        <v>2171</v>
      </c>
      <c r="B153" s="407" t="s">
        <v>2172</v>
      </c>
      <c r="C153" s="264" t="s">
        <v>40</v>
      </c>
      <c r="D153" s="264"/>
      <c r="E153" s="215" t="s">
        <v>407</v>
      </c>
    </row>
    <row r="154" spans="1:5" ht="15" customHeight="1">
      <c r="A154" s="209" t="s">
        <v>2173</v>
      </c>
      <c r="B154" s="407" t="s">
        <v>2174</v>
      </c>
      <c r="C154" s="264" t="s">
        <v>40</v>
      </c>
      <c r="D154" s="264"/>
      <c r="E154" s="215" t="s">
        <v>407</v>
      </c>
    </row>
    <row r="155" spans="1:5">
      <c r="A155" s="209" t="s">
        <v>2175</v>
      </c>
      <c r="B155" s="407" t="s">
        <v>2176</v>
      </c>
      <c r="C155" s="264" t="s">
        <v>40</v>
      </c>
      <c r="D155" s="264"/>
      <c r="E155" s="215" t="s">
        <v>407</v>
      </c>
    </row>
    <row r="156" spans="1:5" ht="20.25" customHeight="1">
      <c r="A156" s="209" t="s">
        <v>2177</v>
      </c>
      <c r="B156" s="407" t="s">
        <v>2178</v>
      </c>
      <c r="C156" s="264" t="s">
        <v>40</v>
      </c>
      <c r="D156" s="264"/>
      <c r="E156" s="215" t="s">
        <v>407</v>
      </c>
    </row>
    <row r="157" spans="1:5">
      <c r="A157" s="209" t="s">
        <v>2179</v>
      </c>
      <c r="B157" s="407" t="s">
        <v>2180</v>
      </c>
      <c r="C157" s="264" t="s">
        <v>40</v>
      </c>
      <c r="D157" s="264"/>
      <c r="E157" s="215" t="s">
        <v>407</v>
      </c>
    </row>
    <row r="158" spans="1:5" ht="24.75" customHeight="1">
      <c r="A158" s="209" t="s">
        <v>2181</v>
      </c>
      <c r="B158" s="401" t="s">
        <v>2182</v>
      </c>
      <c r="C158" s="264" t="s">
        <v>40</v>
      </c>
      <c r="D158" s="264"/>
      <c r="E158" s="215" t="s">
        <v>407</v>
      </c>
    </row>
    <row r="159" spans="1:5">
      <c r="A159" s="209" t="s">
        <v>2183</v>
      </c>
      <c r="B159" s="402" t="s">
        <v>2184</v>
      </c>
      <c r="C159" s="264" t="s">
        <v>40</v>
      </c>
      <c r="D159" s="264"/>
      <c r="E159" s="215" t="s">
        <v>407</v>
      </c>
    </row>
    <row r="160" spans="1:5" ht="37.5">
      <c r="A160" s="209" t="s">
        <v>2185</v>
      </c>
      <c r="B160" s="402" t="s">
        <v>2186</v>
      </c>
      <c r="C160" s="264" t="s">
        <v>40</v>
      </c>
      <c r="D160" s="264"/>
      <c r="E160" s="215" t="s">
        <v>407</v>
      </c>
    </row>
    <row r="161" spans="1:5" ht="37.5">
      <c r="A161" s="209" t="s">
        <v>2187</v>
      </c>
      <c r="B161" s="401" t="s">
        <v>2188</v>
      </c>
      <c r="C161" s="264" t="s">
        <v>40</v>
      </c>
      <c r="D161" s="264"/>
      <c r="E161" s="215" t="s">
        <v>407</v>
      </c>
    </row>
    <row r="162" spans="1:5">
      <c r="A162" s="209" t="s">
        <v>2189</v>
      </c>
      <c r="B162" s="401" t="s">
        <v>2190</v>
      </c>
      <c r="C162" s="264" t="s">
        <v>40</v>
      </c>
      <c r="D162" s="264"/>
      <c r="E162" s="215" t="s">
        <v>407</v>
      </c>
    </row>
    <row r="163" spans="1:5" ht="15.75" customHeight="1">
      <c r="A163" s="209" t="s">
        <v>2191</v>
      </c>
      <c r="B163" s="402" t="s">
        <v>2192</v>
      </c>
      <c r="C163" s="264" t="s">
        <v>40</v>
      </c>
      <c r="D163" s="264"/>
      <c r="E163" s="215" t="s">
        <v>407</v>
      </c>
    </row>
    <row r="164" spans="1:5" ht="24.95">
      <c r="A164" s="209" t="s">
        <v>2193</v>
      </c>
      <c r="B164" s="401" t="s">
        <v>2194</v>
      </c>
      <c r="C164" s="264" t="s">
        <v>40</v>
      </c>
      <c r="D164" s="264"/>
      <c r="E164" s="215" t="s">
        <v>407</v>
      </c>
    </row>
    <row r="165" spans="1:5" ht="29.45" customHeight="1">
      <c r="A165" s="209" t="s">
        <v>2195</v>
      </c>
      <c r="B165" s="401" t="s">
        <v>2196</v>
      </c>
      <c r="C165" s="264" t="s">
        <v>40</v>
      </c>
      <c r="D165" s="264"/>
      <c r="E165" s="215" t="s">
        <v>407</v>
      </c>
    </row>
    <row r="166" spans="1:5" ht="38.25" customHeight="1">
      <c r="A166" s="209" t="s">
        <v>2197</v>
      </c>
      <c r="B166" s="401" t="s">
        <v>2198</v>
      </c>
      <c r="C166" s="264" t="s">
        <v>40</v>
      </c>
      <c r="D166" s="264"/>
      <c r="E166" s="215" t="s">
        <v>407</v>
      </c>
    </row>
    <row r="167" spans="1:5" ht="24.95">
      <c r="A167" s="209" t="s">
        <v>2199</v>
      </c>
      <c r="B167" s="401" t="s">
        <v>2200</v>
      </c>
      <c r="C167" s="264" t="s">
        <v>40</v>
      </c>
      <c r="D167" s="264"/>
      <c r="E167" s="215" t="s">
        <v>407</v>
      </c>
    </row>
    <row r="168" spans="1:5" ht="26.25" customHeight="1">
      <c r="A168" s="533" t="s">
        <v>2201</v>
      </c>
      <c r="B168" s="534"/>
      <c r="C168" s="264" t="s">
        <v>407</v>
      </c>
      <c r="D168" s="264"/>
      <c r="E168" s="215" t="s">
        <v>407</v>
      </c>
    </row>
    <row r="169" spans="1:5">
      <c r="A169" s="209" t="s">
        <v>2202</v>
      </c>
      <c r="B169" s="407" t="s">
        <v>2203</v>
      </c>
      <c r="C169" s="264" t="s">
        <v>40</v>
      </c>
      <c r="D169" s="264"/>
      <c r="E169" s="215" t="s">
        <v>407</v>
      </c>
    </row>
    <row r="170" spans="1:5">
      <c r="A170" s="209" t="s">
        <v>2204</v>
      </c>
      <c r="B170" s="407" t="s">
        <v>2205</v>
      </c>
      <c r="C170" s="264" t="s">
        <v>40</v>
      </c>
      <c r="D170" s="264"/>
      <c r="E170" s="215" t="s">
        <v>407</v>
      </c>
    </row>
    <row r="171" spans="1:5">
      <c r="A171" s="209" t="s">
        <v>2206</v>
      </c>
      <c r="B171" s="407" t="s">
        <v>2207</v>
      </c>
      <c r="C171" s="264" t="s">
        <v>40</v>
      </c>
      <c r="D171" s="264"/>
      <c r="E171" s="215" t="s">
        <v>407</v>
      </c>
    </row>
    <row r="172" spans="1:5">
      <c r="A172" s="209" t="s">
        <v>2208</v>
      </c>
      <c r="B172" s="407" t="s">
        <v>2209</v>
      </c>
      <c r="C172" s="264" t="s">
        <v>40</v>
      </c>
      <c r="D172" s="264"/>
      <c r="E172" s="215" t="s">
        <v>407</v>
      </c>
    </row>
    <row r="173" spans="1:5">
      <c r="A173" s="209" t="s">
        <v>2210</v>
      </c>
      <c r="B173" s="407" t="s">
        <v>2211</v>
      </c>
      <c r="C173" s="264" t="s">
        <v>40</v>
      </c>
      <c r="D173" s="264"/>
      <c r="E173" s="215" t="s">
        <v>407</v>
      </c>
    </row>
    <row r="174" spans="1:5">
      <c r="A174" s="209" t="s">
        <v>2212</v>
      </c>
      <c r="B174" s="407" t="s">
        <v>2213</v>
      </c>
      <c r="C174" s="264" t="s">
        <v>40</v>
      </c>
      <c r="D174" s="264"/>
      <c r="E174" s="215" t="s">
        <v>407</v>
      </c>
    </row>
    <row r="175" spans="1:5" ht="18" customHeight="1">
      <c r="A175" s="209" t="s">
        <v>2214</v>
      </c>
      <c r="B175" s="407" t="s">
        <v>2215</v>
      </c>
      <c r="C175" s="264" t="s">
        <v>40</v>
      </c>
      <c r="D175" s="264"/>
      <c r="E175" s="215" t="s">
        <v>407</v>
      </c>
    </row>
    <row r="176" spans="1:5">
      <c r="A176" s="209" t="s">
        <v>2216</v>
      </c>
      <c r="B176" s="407" t="s">
        <v>2217</v>
      </c>
      <c r="C176" s="264" t="s">
        <v>40</v>
      </c>
      <c r="D176" s="264"/>
      <c r="E176" s="215" t="s">
        <v>407</v>
      </c>
    </row>
    <row r="177" spans="1:5">
      <c r="A177" s="209" t="s">
        <v>2218</v>
      </c>
      <c r="B177" s="407" t="s">
        <v>2219</v>
      </c>
      <c r="C177" s="264" t="s">
        <v>40</v>
      </c>
      <c r="D177" s="264"/>
      <c r="E177" s="215" t="s">
        <v>407</v>
      </c>
    </row>
    <row r="178" spans="1:5">
      <c r="A178" s="209" t="s">
        <v>2220</v>
      </c>
      <c r="B178" s="407" t="s">
        <v>2221</v>
      </c>
      <c r="C178" s="264" t="s">
        <v>40</v>
      </c>
      <c r="D178" s="264"/>
      <c r="E178" s="215" t="s">
        <v>407</v>
      </c>
    </row>
    <row r="179" spans="1:5">
      <c r="A179" s="209" t="s">
        <v>2222</v>
      </c>
      <c r="B179" s="407" t="s">
        <v>2223</v>
      </c>
      <c r="C179" s="264" t="s">
        <v>40</v>
      </c>
      <c r="D179" s="264"/>
      <c r="E179" s="215" t="s">
        <v>407</v>
      </c>
    </row>
    <row r="180" spans="1:5">
      <c r="A180" s="209" t="s">
        <v>2224</v>
      </c>
      <c r="B180" s="407" t="s">
        <v>2225</v>
      </c>
      <c r="C180" s="264" t="s">
        <v>40</v>
      </c>
      <c r="D180" s="264"/>
      <c r="E180" s="215" t="s">
        <v>407</v>
      </c>
    </row>
    <row r="181" spans="1:5" s="78" customFormat="1" ht="24.95">
      <c r="A181" s="209" t="s">
        <v>2226</v>
      </c>
      <c r="B181" s="407" t="s">
        <v>2227</v>
      </c>
      <c r="C181" s="264" t="s">
        <v>40</v>
      </c>
      <c r="D181" s="264"/>
      <c r="E181" s="215" t="s">
        <v>407</v>
      </c>
    </row>
    <row r="182" spans="1:5">
      <c r="A182" s="209" t="s">
        <v>2228</v>
      </c>
      <c r="B182" s="407" t="s">
        <v>300</v>
      </c>
      <c r="C182" s="264" t="s">
        <v>40</v>
      </c>
      <c r="D182" s="264"/>
      <c r="E182" s="215" t="s">
        <v>407</v>
      </c>
    </row>
    <row r="183" spans="1:5" ht="14.45" customHeight="1">
      <c r="A183" s="403" t="s">
        <v>2229</v>
      </c>
      <c r="B183" s="404"/>
      <c r="C183" s="404"/>
      <c r="D183" s="404"/>
      <c r="E183" s="405"/>
    </row>
    <row r="184" spans="1:5">
      <c r="A184" s="209" t="s">
        <v>2230</v>
      </c>
      <c r="B184" s="251" t="s">
        <v>2231</v>
      </c>
      <c r="C184" s="264" t="s">
        <v>40</v>
      </c>
      <c r="D184" s="264"/>
      <c r="E184" s="215" t="s">
        <v>407</v>
      </c>
    </row>
    <row r="185" spans="1:5" ht="24.95">
      <c r="A185" s="209" t="s">
        <v>2232</v>
      </c>
      <c r="B185" s="251" t="s">
        <v>2233</v>
      </c>
      <c r="C185" s="264" t="s">
        <v>40</v>
      </c>
      <c r="D185" s="264"/>
      <c r="E185" s="215" t="s">
        <v>407</v>
      </c>
    </row>
    <row r="186" spans="1:5" ht="24.95">
      <c r="A186" s="209" t="s">
        <v>2234</v>
      </c>
      <c r="B186" s="254" t="s">
        <v>2235</v>
      </c>
      <c r="C186" s="264" t="s">
        <v>68</v>
      </c>
      <c r="D186" s="264"/>
      <c r="E186" s="215"/>
    </row>
    <row r="187" spans="1:5" ht="24.95">
      <c r="A187" s="209" t="s">
        <v>2236</v>
      </c>
      <c r="B187" s="251" t="s">
        <v>2237</v>
      </c>
      <c r="C187" s="264" t="s">
        <v>40</v>
      </c>
      <c r="D187" s="264"/>
      <c r="E187" s="215" t="s">
        <v>407</v>
      </c>
    </row>
    <row r="188" spans="1:5">
      <c r="A188" s="209" t="s">
        <v>2238</v>
      </c>
      <c r="B188" s="251" t="s">
        <v>2239</v>
      </c>
      <c r="C188" s="264" t="s">
        <v>40</v>
      </c>
      <c r="D188" s="264"/>
      <c r="E188" s="215" t="s">
        <v>407</v>
      </c>
    </row>
    <row r="189" spans="1:5">
      <c r="A189" s="209" t="s">
        <v>2240</v>
      </c>
      <c r="B189" s="251" t="s">
        <v>2241</v>
      </c>
      <c r="C189" s="264" t="s">
        <v>40</v>
      </c>
      <c r="D189" s="264"/>
      <c r="E189" s="215" t="s">
        <v>407</v>
      </c>
    </row>
    <row r="190" spans="1:5" ht="24.95">
      <c r="A190" s="209" t="s">
        <v>2242</v>
      </c>
      <c r="B190" s="254" t="s">
        <v>2243</v>
      </c>
      <c r="C190" s="264" t="s">
        <v>40</v>
      </c>
      <c r="D190" s="264"/>
      <c r="E190" s="215" t="s">
        <v>407</v>
      </c>
    </row>
    <row r="191" spans="1:5" ht="24.95">
      <c r="A191" s="209" t="s">
        <v>2244</v>
      </c>
      <c r="B191" s="251" t="s">
        <v>2245</v>
      </c>
      <c r="C191" s="264" t="s">
        <v>40</v>
      </c>
      <c r="D191" s="264"/>
      <c r="E191" s="215" t="s">
        <v>407</v>
      </c>
    </row>
    <row r="192" spans="1:5">
      <c r="A192" s="533" t="s">
        <v>2246</v>
      </c>
      <c r="B192" s="534"/>
      <c r="C192" s="264" t="s">
        <v>407</v>
      </c>
      <c r="D192" s="264"/>
      <c r="E192" s="215" t="s">
        <v>407</v>
      </c>
    </row>
    <row r="193" spans="1:5">
      <c r="A193" s="209" t="s">
        <v>2247</v>
      </c>
      <c r="B193" s="407" t="s">
        <v>2248</v>
      </c>
      <c r="C193" s="264" t="s">
        <v>40</v>
      </c>
      <c r="D193" s="264"/>
      <c r="E193" s="215" t="s">
        <v>407</v>
      </c>
    </row>
    <row r="194" spans="1:5" ht="24.95">
      <c r="A194" s="209" t="s">
        <v>2249</v>
      </c>
      <c r="B194" s="407" t="s">
        <v>2250</v>
      </c>
      <c r="C194" s="264" t="s">
        <v>40</v>
      </c>
      <c r="D194" s="264"/>
      <c r="E194" s="215" t="s">
        <v>407</v>
      </c>
    </row>
    <row r="195" spans="1:5">
      <c r="A195" s="209" t="s">
        <v>2251</v>
      </c>
      <c r="B195" s="407" t="s">
        <v>2252</v>
      </c>
      <c r="C195" s="264" t="s">
        <v>40</v>
      </c>
      <c r="D195" s="264"/>
      <c r="E195" s="215" t="s">
        <v>407</v>
      </c>
    </row>
    <row r="196" spans="1:5">
      <c r="A196" s="209" t="s">
        <v>2253</v>
      </c>
      <c r="B196" s="407" t="s">
        <v>2254</v>
      </c>
      <c r="C196" s="264" t="s">
        <v>40</v>
      </c>
      <c r="D196" s="264"/>
      <c r="E196" s="215" t="s">
        <v>407</v>
      </c>
    </row>
    <row r="197" spans="1:5">
      <c r="A197" s="209" t="s">
        <v>2255</v>
      </c>
      <c r="B197" s="407" t="s">
        <v>2256</v>
      </c>
      <c r="C197" s="264" t="s">
        <v>40</v>
      </c>
      <c r="D197" s="264"/>
      <c r="E197" s="215" t="s">
        <v>407</v>
      </c>
    </row>
    <row r="198" spans="1:5">
      <c r="A198" s="209" t="s">
        <v>2257</v>
      </c>
      <c r="B198" s="407" t="s">
        <v>2258</v>
      </c>
      <c r="C198" s="264" t="s">
        <v>40</v>
      </c>
      <c r="D198" s="264"/>
      <c r="E198" s="215" t="s">
        <v>407</v>
      </c>
    </row>
    <row r="199" spans="1:5">
      <c r="A199" s="209" t="s">
        <v>2259</v>
      </c>
      <c r="B199" s="407" t="s">
        <v>2260</v>
      </c>
      <c r="C199" s="264" t="s">
        <v>40</v>
      </c>
      <c r="D199" s="264"/>
      <c r="E199" s="215" t="s">
        <v>407</v>
      </c>
    </row>
    <row r="200" spans="1:5">
      <c r="A200" s="209" t="s">
        <v>2261</v>
      </c>
      <c r="B200" s="407" t="s">
        <v>2262</v>
      </c>
      <c r="C200" s="264" t="s">
        <v>40</v>
      </c>
      <c r="D200" s="264"/>
      <c r="E200" s="215" t="s">
        <v>407</v>
      </c>
    </row>
    <row r="201" spans="1:5">
      <c r="A201" s="209" t="s">
        <v>2263</v>
      </c>
      <c r="B201" s="407" t="s">
        <v>2264</v>
      </c>
      <c r="C201" s="264" t="s">
        <v>40</v>
      </c>
      <c r="D201" s="264"/>
      <c r="E201" s="215" t="s">
        <v>407</v>
      </c>
    </row>
    <row r="202" spans="1:5">
      <c r="A202" s="209" t="s">
        <v>2265</v>
      </c>
      <c r="B202" s="407" t="s">
        <v>2266</v>
      </c>
      <c r="C202" s="264" t="s">
        <v>40</v>
      </c>
      <c r="D202" s="264"/>
      <c r="E202" s="215" t="s">
        <v>407</v>
      </c>
    </row>
    <row r="203" spans="1:5">
      <c r="A203" s="209" t="s">
        <v>2267</v>
      </c>
      <c r="B203" s="407" t="s">
        <v>2268</v>
      </c>
      <c r="C203" s="264" t="s">
        <v>40</v>
      </c>
      <c r="D203" s="264"/>
      <c r="E203" s="215" t="s">
        <v>407</v>
      </c>
    </row>
    <row r="204" spans="1:5">
      <c r="A204" s="209" t="s">
        <v>2269</v>
      </c>
      <c r="B204" s="407" t="s">
        <v>2270</v>
      </c>
      <c r="C204" s="264" t="s">
        <v>40</v>
      </c>
      <c r="D204" s="264"/>
      <c r="E204" s="215" t="s">
        <v>407</v>
      </c>
    </row>
    <row r="205" spans="1:5">
      <c r="A205" s="209" t="s">
        <v>2271</v>
      </c>
      <c r="B205" s="407" t="s">
        <v>2272</v>
      </c>
      <c r="C205" s="264" t="s">
        <v>40</v>
      </c>
      <c r="D205" s="264"/>
      <c r="E205" s="215" t="s">
        <v>407</v>
      </c>
    </row>
    <row r="206" spans="1:5">
      <c r="A206" s="209" t="s">
        <v>2273</v>
      </c>
      <c r="B206" s="407" t="s">
        <v>2274</v>
      </c>
      <c r="C206" s="264" t="s">
        <v>40</v>
      </c>
      <c r="D206" s="264"/>
      <c r="E206" s="215" t="s">
        <v>407</v>
      </c>
    </row>
    <row r="207" spans="1:5">
      <c r="A207" s="209" t="s">
        <v>2275</v>
      </c>
      <c r="B207" s="407" t="s">
        <v>2276</v>
      </c>
      <c r="C207" s="264" t="s">
        <v>40</v>
      </c>
      <c r="D207" s="264"/>
      <c r="E207" s="215" t="s">
        <v>407</v>
      </c>
    </row>
    <row r="208" spans="1:5">
      <c r="A208" s="209" t="s">
        <v>2277</v>
      </c>
      <c r="B208" s="407" t="s">
        <v>2278</v>
      </c>
      <c r="C208" s="264" t="s">
        <v>40</v>
      </c>
      <c r="D208" s="264"/>
      <c r="E208" s="215" t="s">
        <v>407</v>
      </c>
    </row>
    <row r="209" spans="1:5">
      <c r="A209" s="209" t="s">
        <v>2279</v>
      </c>
      <c r="B209" s="407" t="s">
        <v>2280</v>
      </c>
      <c r="C209" s="264" t="s">
        <v>40</v>
      </c>
      <c r="D209" s="264"/>
      <c r="E209" s="215" t="s">
        <v>407</v>
      </c>
    </row>
    <row r="210" spans="1:5">
      <c r="A210" s="209" t="s">
        <v>2281</v>
      </c>
      <c r="B210" s="407" t="s">
        <v>2282</v>
      </c>
      <c r="C210" s="264" t="s">
        <v>40</v>
      </c>
      <c r="D210" s="264"/>
      <c r="E210" s="215" t="s">
        <v>407</v>
      </c>
    </row>
    <row r="211" spans="1:5">
      <c r="A211" s="209" t="s">
        <v>2283</v>
      </c>
      <c r="B211" s="407" t="s">
        <v>2284</v>
      </c>
      <c r="C211" s="264" t="s">
        <v>40</v>
      </c>
      <c r="D211" s="264"/>
      <c r="E211" s="215" t="s">
        <v>407</v>
      </c>
    </row>
    <row r="212" spans="1:5">
      <c r="A212" s="209" t="s">
        <v>2285</v>
      </c>
      <c r="B212" s="407" t="s">
        <v>2286</v>
      </c>
      <c r="C212" s="264" t="s">
        <v>40</v>
      </c>
      <c r="D212" s="264"/>
      <c r="E212" s="215" t="s">
        <v>407</v>
      </c>
    </row>
    <row r="213" spans="1:5">
      <c r="A213" s="209" t="s">
        <v>2287</v>
      </c>
      <c r="B213" s="407" t="s">
        <v>2288</v>
      </c>
      <c r="C213" s="264" t="s">
        <v>40</v>
      </c>
      <c r="D213" s="264"/>
      <c r="E213" s="215" t="s">
        <v>407</v>
      </c>
    </row>
    <row r="214" spans="1:5">
      <c r="A214" s="209" t="s">
        <v>2289</v>
      </c>
      <c r="B214" s="407" t="s">
        <v>2290</v>
      </c>
      <c r="C214" s="264" t="s">
        <v>40</v>
      </c>
      <c r="D214" s="264"/>
      <c r="E214" s="215" t="s">
        <v>407</v>
      </c>
    </row>
    <row r="215" spans="1:5" ht="24.95">
      <c r="A215" s="209" t="s">
        <v>2291</v>
      </c>
      <c r="B215" s="407" t="s">
        <v>2292</v>
      </c>
      <c r="C215" s="264" t="s">
        <v>40</v>
      </c>
      <c r="D215" s="264"/>
      <c r="E215" s="215" t="s">
        <v>407</v>
      </c>
    </row>
    <row r="216" spans="1:5">
      <c r="A216" s="209" t="s">
        <v>2293</v>
      </c>
      <c r="B216" s="407" t="s">
        <v>2294</v>
      </c>
      <c r="C216" s="264" t="s">
        <v>40</v>
      </c>
      <c r="D216" s="264"/>
      <c r="E216" s="215" t="s">
        <v>407</v>
      </c>
    </row>
    <row r="217" spans="1:5" ht="24.95">
      <c r="A217" s="209" t="s">
        <v>2295</v>
      </c>
      <c r="B217" s="251" t="s">
        <v>2296</v>
      </c>
      <c r="C217" s="264" t="s">
        <v>40</v>
      </c>
      <c r="D217" s="264"/>
      <c r="E217" s="215" t="s">
        <v>407</v>
      </c>
    </row>
    <row r="218" spans="1:5" ht="16.5" customHeight="1">
      <c r="A218" s="209" t="s">
        <v>2297</v>
      </c>
      <c r="B218" s="251" t="s">
        <v>2298</v>
      </c>
      <c r="C218" s="264" t="s">
        <v>40</v>
      </c>
      <c r="D218" s="264"/>
      <c r="E218" s="215" t="s">
        <v>407</v>
      </c>
    </row>
    <row r="219" spans="1:5" ht="24.95">
      <c r="A219" s="209" t="s">
        <v>2299</v>
      </c>
      <c r="B219" s="251" t="s">
        <v>2300</v>
      </c>
      <c r="C219" s="264" t="s">
        <v>40</v>
      </c>
      <c r="D219" s="264"/>
      <c r="E219" s="215" t="s">
        <v>407</v>
      </c>
    </row>
    <row r="220" spans="1:5" ht="24.95">
      <c r="A220" s="209" t="s">
        <v>2301</v>
      </c>
      <c r="B220" s="251" t="s">
        <v>2302</v>
      </c>
      <c r="C220" s="264" t="s">
        <v>40</v>
      </c>
      <c r="D220" s="264"/>
      <c r="E220" s="215" t="s">
        <v>407</v>
      </c>
    </row>
    <row r="221" spans="1:5">
      <c r="A221" s="209" t="s">
        <v>2303</v>
      </c>
      <c r="B221" s="251" t="s">
        <v>2304</v>
      </c>
      <c r="C221" s="264" t="s">
        <v>40</v>
      </c>
      <c r="D221" s="264"/>
      <c r="E221" s="215" t="s">
        <v>407</v>
      </c>
    </row>
    <row r="222" spans="1:5" ht="27.95" customHeight="1">
      <c r="A222" s="209" t="s">
        <v>2305</v>
      </c>
      <c r="B222" s="254" t="s">
        <v>2306</v>
      </c>
      <c r="C222" s="264" t="s">
        <v>40</v>
      </c>
      <c r="D222" s="264"/>
      <c r="E222" s="215" t="s">
        <v>407</v>
      </c>
    </row>
    <row r="223" spans="1:5" ht="24.95">
      <c r="A223" s="209" t="s">
        <v>2307</v>
      </c>
      <c r="B223" s="251" t="s">
        <v>2308</v>
      </c>
      <c r="C223" s="265" t="s">
        <v>40</v>
      </c>
      <c r="D223" s="265"/>
      <c r="E223" s="215" t="s">
        <v>407</v>
      </c>
    </row>
    <row r="224" spans="1:5" ht="24.95">
      <c r="A224" s="209" t="s">
        <v>2309</v>
      </c>
      <c r="B224" s="251" t="s">
        <v>2310</v>
      </c>
      <c r="C224" s="264" t="s">
        <v>40</v>
      </c>
      <c r="D224" s="264"/>
      <c r="E224" s="215" t="s">
        <v>407</v>
      </c>
    </row>
    <row r="225" spans="1:5">
      <c r="A225" s="209" t="s">
        <v>2311</v>
      </c>
      <c r="B225" s="251" t="s">
        <v>2312</v>
      </c>
      <c r="C225" s="264" t="s">
        <v>40</v>
      </c>
      <c r="D225" s="264"/>
      <c r="E225" s="215" t="s">
        <v>407</v>
      </c>
    </row>
    <row r="226" spans="1:5">
      <c r="A226" s="209" t="s">
        <v>2313</v>
      </c>
      <c r="B226" s="251" t="s">
        <v>2314</v>
      </c>
      <c r="C226" s="264" t="s">
        <v>40</v>
      </c>
      <c r="D226" s="264"/>
      <c r="E226" s="215" t="s">
        <v>407</v>
      </c>
    </row>
    <row r="227" spans="1:5" ht="50.1">
      <c r="A227" s="209" t="s">
        <v>2315</v>
      </c>
      <c r="B227" s="251" t="s">
        <v>2316</v>
      </c>
      <c r="C227" s="264" t="s">
        <v>68</v>
      </c>
      <c r="D227" s="264"/>
      <c r="E227" s="215" t="s">
        <v>407</v>
      </c>
    </row>
    <row r="228" spans="1:5" ht="18.600000000000001" customHeight="1">
      <c r="A228" s="209" t="s">
        <v>2317</v>
      </c>
      <c r="B228" s="251" t="s">
        <v>2318</v>
      </c>
      <c r="C228" s="264" t="s">
        <v>40</v>
      </c>
      <c r="D228" s="264"/>
      <c r="E228" s="215" t="s">
        <v>407</v>
      </c>
    </row>
    <row r="229" spans="1:5" ht="14.25" customHeight="1">
      <c r="A229" s="209" t="s">
        <v>2319</v>
      </c>
      <c r="B229" s="251" t="s">
        <v>2320</v>
      </c>
      <c r="C229" s="264" t="s">
        <v>40</v>
      </c>
      <c r="D229" s="264"/>
      <c r="E229" s="215" t="s">
        <v>407</v>
      </c>
    </row>
    <row r="230" spans="1:5" ht="24.95">
      <c r="A230" s="209" t="s">
        <v>2321</v>
      </c>
      <c r="B230" s="251" t="s">
        <v>2322</v>
      </c>
      <c r="C230" s="265" t="s">
        <v>68</v>
      </c>
      <c r="D230" s="265"/>
      <c r="E230" s="215" t="s">
        <v>407</v>
      </c>
    </row>
    <row r="231" spans="1:5" ht="24.95">
      <c r="A231" s="209" t="s">
        <v>2323</v>
      </c>
      <c r="B231" s="254" t="s">
        <v>2324</v>
      </c>
      <c r="C231" s="264" t="s">
        <v>40</v>
      </c>
      <c r="D231" s="264"/>
      <c r="E231" s="215" t="s">
        <v>407</v>
      </c>
    </row>
    <row r="232" spans="1:5">
      <c r="A232" s="209" t="s">
        <v>2325</v>
      </c>
      <c r="B232" s="251" t="s">
        <v>2326</v>
      </c>
      <c r="C232" s="264" t="s">
        <v>40</v>
      </c>
      <c r="D232" s="264"/>
      <c r="E232" s="215" t="s">
        <v>407</v>
      </c>
    </row>
    <row r="233" spans="1:5" ht="24.95">
      <c r="A233" s="209" t="s">
        <v>2327</v>
      </c>
      <c r="B233" s="251" t="s">
        <v>2328</v>
      </c>
      <c r="C233" s="265" t="s">
        <v>40</v>
      </c>
      <c r="D233" s="265"/>
      <c r="E233" s="215" t="s">
        <v>407</v>
      </c>
    </row>
    <row r="234" spans="1:5" ht="24.95">
      <c r="A234" s="209" t="s">
        <v>2329</v>
      </c>
      <c r="B234" s="251" t="s">
        <v>2330</v>
      </c>
      <c r="C234" s="264" t="s">
        <v>40</v>
      </c>
      <c r="D234" s="264"/>
      <c r="E234" s="215" t="s">
        <v>407</v>
      </c>
    </row>
    <row r="235" spans="1:5" ht="24.95">
      <c r="A235" s="209" t="s">
        <v>2331</v>
      </c>
      <c r="B235" s="251" t="s">
        <v>2332</v>
      </c>
      <c r="C235" s="264" t="s">
        <v>40</v>
      </c>
      <c r="D235" s="264"/>
      <c r="E235" s="215" t="s">
        <v>407</v>
      </c>
    </row>
    <row r="236" spans="1:5" ht="24.95">
      <c r="A236" s="209" t="s">
        <v>2333</v>
      </c>
      <c r="B236" s="251" t="s">
        <v>2334</v>
      </c>
      <c r="C236" s="264" t="s">
        <v>40</v>
      </c>
      <c r="D236" s="264"/>
      <c r="E236" s="215" t="s">
        <v>407</v>
      </c>
    </row>
    <row r="237" spans="1:5" ht="14.45" customHeight="1">
      <c r="A237" s="403" t="s">
        <v>2335</v>
      </c>
      <c r="B237" s="404"/>
      <c r="C237" s="404"/>
      <c r="D237" s="404"/>
      <c r="E237" s="405"/>
    </row>
    <row r="238" spans="1:5">
      <c r="A238" s="209" t="s">
        <v>2336</v>
      </c>
      <c r="B238" s="401" t="s">
        <v>379</v>
      </c>
      <c r="C238" s="264" t="s">
        <v>40</v>
      </c>
      <c r="D238" s="264"/>
      <c r="E238" s="221" t="s">
        <v>407</v>
      </c>
    </row>
    <row r="239" spans="1:5">
      <c r="A239" s="209" t="s">
        <v>2337</v>
      </c>
      <c r="B239" s="401" t="s">
        <v>2338</v>
      </c>
      <c r="C239" s="264" t="s">
        <v>40</v>
      </c>
      <c r="D239" s="264"/>
      <c r="E239" s="215" t="s">
        <v>407</v>
      </c>
    </row>
    <row r="240" spans="1:5" ht="28.5" customHeight="1">
      <c r="A240" s="209" t="s">
        <v>2339</v>
      </c>
      <c r="B240" s="402" t="s">
        <v>2340</v>
      </c>
      <c r="C240" s="264" t="s">
        <v>40</v>
      </c>
      <c r="D240" s="264"/>
      <c r="E240" s="221" t="s">
        <v>407</v>
      </c>
    </row>
    <row r="241" spans="1:5" ht="24.95">
      <c r="A241" s="209" t="s">
        <v>2341</v>
      </c>
      <c r="B241" s="401" t="s">
        <v>380</v>
      </c>
      <c r="C241" s="264" t="s">
        <v>40</v>
      </c>
      <c r="D241" s="264"/>
      <c r="E241" s="219" t="s">
        <v>407</v>
      </c>
    </row>
    <row r="242" spans="1:5">
      <c r="A242" s="209" t="s">
        <v>2342</v>
      </c>
      <c r="B242" s="401" t="s">
        <v>383</v>
      </c>
      <c r="C242" s="264" t="s">
        <v>40</v>
      </c>
      <c r="D242" s="264"/>
      <c r="E242" s="219" t="s">
        <v>407</v>
      </c>
    </row>
    <row r="243" spans="1:5" ht="24.95">
      <c r="A243" s="209" t="s">
        <v>2343</v>
      </c>
      <c r="B243" s="402" t="s">
        <v>2344</v>
      </c>
      <c r="C243" s="264" t="s">
        <v>40</v>
      </c>
      <c r="D243" s="264"/>
      <c r="E243" s="215" t="s">
        <v>407</v>
      </c>
    </row>
    <row r="244" spans="1:5" ht="24.95">
      <c r="A244" s="209" t="s">
        <v>2345</v>
      </c>
      <c r="B244" s="401" t="s">
        <v>2346</v>
      </c>
      <c r="C244" s="264" t="s">
        <v>40</v>
      </c>
      <c r="D244" s="264"/>
      <c r="E244" s="219" t="s">
        <v>407</v>
      </c>
    </row>
    <row r="245" spans="1:5" ht="28.5" customHeight="1">
      <c r="A245" s="209" t="s">
        <v>2347</v>
      </c>
      <c r="B245" s="401" t="s">
        <v>2348</v>
      </c>
      <c r="C245" s="264" t="s">
        <v>40</v>
      </c>
      <c r="D245" s="264"/>
      <c r="E245" s="215" t="s">
        <v>407</v>
      </c>
    </row>
    <row r="246" spans="1:5" ht="24.95">
      <c r="A246" s="209" t="s">
        <v>2349</v>
      </c>
      <c r="B246" s="401" t="s">
        <v>2350</v>
      </c>
      <c r="C246" s="264" t="s">
        <v>40</v>
      </c>
      <c r="D246" s="264"/>
      <c r="E246" s="215" t="s">
        <v>407</v>
      </c>
    </row>
    <row r="247" spans="1:5">
      <c r="A247" s="209" t="s">
        <v>2351</v>
      </c>
      <c r="B247" s="401" t="s">
        <v>2352</v>
      </c>
      <c r="C247" s="264" t="s">
        <v>40</v>
      </c>
      <c r="D247" s="264"/>
      <c r="E247" s="215" t="s">
        <v>407</v>
      </c>
    </row>
    <row r="248" spans="1:5" ht="27" customHeight="1">
      <c r="A248" s="209" t="s">
        <v>2353</v>
      </c>
      <c r="B248" s="401" t="s">
        <v>2354</v>
      </c>
      <c r="C248" s="264" t="s">
        <v>40</v>
      </c>
      <c r="D248" s="264"/>
      <c r="E248" s="215" t="s">
        <v>407</v>
      </c>
    </row>
    <row r="249" spans="1:5" ht="24.95">
      <c r="A249" s="209" t="s">
        <v>2355</v>
      </c>
      <c r="B249" s="402" t="s">
        <v>2356</v>
      </c>
      <c r="C249" s="264" t="s">
        <v>40</v>
      </c>
      <c r="D249" s="264"/>
      <c r="E249" s="215" t="s">
        <v>407</v>
      </c>
    </row>
    <row r="250" spans="1:5">
      <c r="A250" s="209" t="s">
        <v>2357</v>
      </c>
      <c r="B250" s="401" t="s">
        <v>2358</v>
      </c>
      <c r="C250" s="264" t="s">
        <v>40</v>
      </c>
      <c r="D250" s="264"/>
      <c r="E250" s="215" t="s">
        <v>407</v>
      </c>
    </row>
    <row r="251" spans="1:5" ht="24.95">
      <c r="A251" s="209" t="s">
        <v>2359</v>
      </c>
      <c r="B251" s="402" t="s">
        <v>2360</v>
      </c>
      <c r="C251" s="264" t="s">
        <v>40</v>
      </c>
      <c r="D251" s="264"/>
      <c r="E251" s="215" t="s">
        <v>407</v>
      </c>
    </row>
    <row r="252" spans="1:5" ht="24.95">
      <c r="A252" s="209" t="s">
        <v>2361</v>
      </c>
      <c r="B252" s="401" t="s">
        <v>2362</v>
      </c>
      <c r="C252" s="264" t="s">
        <v>40</v>
      </c>
      <c r="D252" s="264"/>
      <c r="E252" s="215" t="s">
        <v>407</v>
      </c>
    </row>
    <row r="253" spans="1:5">
      <c r="A253" s="209" t="s">
        <v>2363</v>
      </c>
      <c r="B253" s="401" t="s">
        <v>2364</v>
      </c>
      <c r="C253" s="264" t="s">
        <v>40</v>
      </c>
      <c r="D253" s="264"/>
      <c r="E253" s="215" t="s">
        <v>407</v>
      </c>
    </row>
    <row r="254" spans="1:5">
      <c r="A254" s="209" t="s">
        <v>2365</v>
      </c>
      <c r="B254" s="401" t="s">
        <v>2366</v>
      </c>
      <c r="C254" s="264" t="s">
        <v>40</v>
      </c>
      <c r="D254" s="264"/>
      <c r="E254" s="215" t="s">
        <v>407</v>
      </c>
    </row>
    <row r="255" spans="1:5">
      <c r="A255" s="209" t="s">
        <v>2367</v>
      </c>
      <c r="B255" s="401" t="s">
        <v>2368</v>
      </c>
      <c r="C255" s="264" t="s">
        <v>40</v>
      </c>
      <c r="D255" s="264"/>
      <c r="E255" s="215" t="s">
        <v>407</v>
      </c>
    </row>
    <row r="256" spans="1:5" s="78" customFormat="1">
      <c r="A256" s="209" t="s">
        <v>2369</v>
      </c>
      <c r="B256" s="402" t="s">
        <v>2370</v>
      </c>
      <c r="C256" s="264" t="s">
        <v>40</v>
      </c>
      <c r="D256" s="264"/>
      <c r="E256" s="215" t="s">
        <v>407</v>
      </c>
    </row>
    <row r="257" spans="1:5">
      <c r="A257" s="209" t="s">
        <v>2371</v>
      </c>
      <c r="B257" s="401" t="s">
        <v>2372</v>
      </c>
      <c r="C257" s="264" t="s">
        <v>40</v>
      </c>
      <c r="D257" s="264"/>
      <c r="E257" s="215" t="s">
        <v>407</v>
      </c>
    </row>
    <row r="258" spans="1:5" s="78" customFormat="1">
      <c r="A258" s="209" t="s">
        <v>2373</v>
      </c>
      <c r="B258" s="401" t="s">
        <v>2374</v>
      </c>
      <c r="C258" s="264" t="s">
        <v>40</v>
      </c>
      <c r="D258" s="264"/>
      <c r="E258" s="215" t="s">
        <v>407</v>
      </c>
    </row>
    <row r="259" spans="1:5">
      <c r="A259" s="209" t="s">
        <v>2375</v>
      </c>
      <c r="B259" s="401" t="s">
        <v>2376</v>
      </c>
      <c r="C259" s="264" t="s">
        <v>40</v>
      </c>
      <c r="D259" s="264"/>
      <c r="E259" s="215" t="s">
        <v>407</v>
      </c>
    </row>
    <row r="260" spans="1:5" s="78" customFormat="1">
      <c r="A260" s="209" t="s">
        <v>2377</v>
      </c>
      <c r="B260" s="401" t="s">
        <v>1304</v>
      </c>
      <c r="C260" s="264" t="s">
        <v>40</v>
      </c>
      <c r="D260" s="264"/>
      <c r="E260" s="215" t="s">
        <v>407</v>
      </c>
    </row>
    <row r="261" spans="1:5">
      <c r="A261" s="209" t="s">
        <v>2378</v>
      </c>
      <c r="B261" s="401" t="s">
        <v>1306</v>
      </c>
      <c r="C261" s="264" t="s">
        <v>40</v>
      </c>
      <c r="D261" s="264"/>
      <c r="E261" s="215" t="s">
        <v>407</v>
      </c>
    </row>
    <row r="262" spans="1:5">
      <c r="A262" s="209" t="s">
        <v>2379</v>
      </c>
      <c r="B262" s="401" t="s">
        <v>1308</v>
      </c>
      <c r="C262" s="264" t="s">
        <v>40</v>
      </c>
      <c r="D262" s="264"/>
      <c r="E262" s="215" t="s">
        <v>407</v>
      </c>
    </row>
    <row r="263" spans="1:5" ht="18.95" customHeight="1">
      <c r="A263" s="209" t="s">
        <v>2380</v>
      </c>
      <c r="B263" s="401" t="s">
        <v>1310</v>
      </c>
      <c r="C263" s="264" t="s">
        <v>40</v>
      </c>
      <c r="D263" s="264"/>
      <c r="E263" s="215" t="s">
        <v>407</v>
      </c>
    </row>
    <row r="264" spans="1:5" ht="24.95">
      <c r="A264" s="209" t="s">
        <v>2381</v>
      </c>
      <c r="B264" s="401" t="s">
        <v>2382</v>
      </c>
      <c r="C264" s="264" t="s">
        <v>40</v>
      </c>
      <c r="D264" s="264"/>
      <c r="E264" s="215" t="s">
        <v>407</v>
      </c>
    </row>
    <row r="265" spans="1:5" ht="24.95">
      <c r="A265" s="209" t="s">
        <v>2383</v>
      </c>
      <c r="B265" s="401" t="s">
        <v>2384</v>
      </c>
      <c r="C265" s="264" t="s">
        <v>40</v>
      </c>
      <c r="D265" s="264"/>
      <c r="E265" s="215" t="s">
        <v>407</v>
      </c>
    </row>
    <row r="266" spans="1:5" ht="37.5">
      <c r="A266" s="209" t="s">
        <v>2385</v>
      </c>
      <c r="B266" s="401" t="s">
        <v>2386</v>
      </c>
      <c r="C266" s="264" t="s">
        <v>40</v>
      </c>
      <c r="D266" s="264"/>
      <c r="E266" s="215" t="s">
        <v>407</v>
      </c>
    </row>
    <row r="267" spans="1:5" s="78" customFormat="1">
      <c r="A267" s="209" t="s">
        <v>2387</v>
      </c>
      <c r="B267" s="401" t="s">
        <v>1685</v>
      </c>
      <c r="C267" s="264" t="s">
        <v>40</v>
      </c>
      <c r="D267" s="264"/>
      <c r="E267" s="230" t="s">
        <v>407</v>
      </c>
    </row>
    <row r="268" spans="1:5" ht="24.75" customHeight="1">
      <c r="A268" s="533" t="s">
        <v>2388</v>
      </c>
      <c r="B268" s="534"/>
      <c r="C268" s="264" t="s">
        <v>407</v>
      </c>
      <c r="D268" s="264"/>
      <c r="E268" s="215" t="s">
        <v>407</v>
      </c>
    </row>
    <row r="269" spans="1:5">
      <c r="A269" s="209" t="s">
        <v>2389</v>
      </c>
      <c r="B269" s="407" t="s">
        <v>2390</v>
      </c>
      <c r="C269" s="264" t="s">
        <v>40</v>
      </c>
      <c r="D269" s="264"/>
      <c r="E269" s="215" t="s">
        <v>407</v>
      </c>
    </row>
    <row r="270" spans="1:5">
      <c r="A270" s="209" t="s">
        <v>2391</v>
      </c>
      <c r="B270" s="407" t="s">
        <v>1319</v>
      </c>
      <c r="C270" s="264" t="s">
        <v>40</v>
      </c>
      <c r="D270" s="264"/>
      <c r="E270" s="215" t="s">
        <v>407</v>
      </c>
    </row>
    <row r="271" spans="1:5">
      <c r="A271" s="209" t="s">
        <v>2392</v>
      </c>
      <c r="B271" s="407" t="s">
        <v>1321</v>
      </c>
      <c r="C271" s="264" t="s">
        <v>40</v>
      </c>
      <c r="D271" s="264"/>
      <c r="E271" s="215" t="s">
        <v>407</v>
      </c>
    </row>
    <row r="272" spans="1:5">
      <c r="A272" s="209" t="s">
        <v>2393</v>
      </c>
      <c r="B272" s="407" t="s">
        <v>1323</v>
      </c>
      <c r="C272" s="264" t="s">
        <v>40</v>
      </c>
      <c r="D272" s="264"/>
      <c r="E272" s="215" t="s">
        <v>407</v>
      </c>
    </row>
    <row r="273" spans="1:5">
      <c r="A273" s="533" t="s">
        <v>2394</v>
      </c>
      <c r="B273" s="534"/>
      <c r="C273" s="264" t="s">
        <v>407</v>
      </c>
      <c r="D273" s="264"/>
      <c r="E273" s="215" t="s">
        <v>407</v>
      </c>
    </row>
    <row r="274" spans="1:5" ht="23.25" customHeight="1">
      <c r="A274" s="209" t="s">
        <v>2395</v>
      </c>
      <c r="B274" s="407" t="s">
        <v>2396</v>
      </c>
      <c r="C274" s="264" t="s">
        <v>40</v>
      </c>
      <c r="D274" s="264"/>
      <c r="E274" s="215" t="s">
        <v>407</v>
      </c>
    </row>
    <row r="275" spans="1:5">
      <c r="A275" s="209" t="s">
        <v>2397</v>
      </c>
      <c r="B275" s="408" t="s">
        <v>2398</v>
      </c>
      <c r="C275" s="264" t="s">
        <v>40</v>
      </c>
      <c r="D275" s="264"/>
      <c r="E275" s="215" t="s">
        <v>407</v>
      </c>
    </row>
    <row r="276" spans="1:5">
      <c r="A276" s="209" t="s">
        <v>2399</v>
      </c>
      <c r="B276" s="407" t="s">
        <v>2400</v>
      </c>
      <c r="C276" s="264" t="s">
        <v>40</v>
      </c>
      <c r="D276" s="264"/>
      <c r="E276" s="215" t="s">
        <v>407</v>
      </c>
    </row>
    <row r="277" spans="1:5">
      <c r="A277" s="209" t="s">
        <v>2401</v>
      </c>
      <c r="B277" s="407" t="s">
        <v>2402</v>
      </c>
      <c r="C277" s="265" t="s">
        <v>40</v>
      </c>
      <c r="D277" s="265"/>
      <c r="E277" s="215" t="s">
        <v>407</v>
      </c>
    </row>
    <row r="278" spans="1:5">
      <c r="A278" s="209" t="s">
        <v>2403</v>
      </c>
      <c r="B278" s="408" t="s">
        <v>2404</v>
      </c>
      <c r="C278" s="264" t="s">
        <v>40</v>
      </c>
      <c r="D278" s="264"/>
      <c r="E278" s="215" t="s">
        <v>407</v>
      </c>
    </row>
    <row r="279" spans="1:5">
      <c r="A279" s="209" t="s">
        <v>2405</v>
      </c>
      <c r="B279" s="408" t="s">
        <v>2406</v>
      </c>
      <c r="C279" s="264" t="s">
        <v>40</v>
      </c>
      <c r="D279" s="264"/>
      <c r="E279" s="215" t="s">
        <v>407</v>
      </c>
    </row>
    <row r="280" spans="1:5">
      <c r="A280" s="209" t="s">
        <v>2407</v>
      </c>
      <c r="B280" s="408" t="s">
        <v>2408</v>
      </c>
      <c r="C280" s="264" t="s">
        <v>40</v>
      </c>
      <c r="D280" s="264"/>
      <c r="E280" s="215" t="s">
        <v>407</v>
      </c>
    </row>
    <row r="281" spans="1:5">
      <c r="A281" s="209" t="s">
        <v>2409</v>
      </c>
      <c r="B281" s="407" t="s">
        <v>2410</v>
      </c>
      <c r="C281" s="264" t="s">
        <v>40</v>
      </c>
      <c r="D281" s="264"/>
      <c r="E281" s="215" t="s">
        <v>407</v>
      </c>
    </row>
    <row r="282" spans="1:5">
      <c r="A282" s="209" t="s">
        <v>2411</v>
      </c>
      <c r="B282" s="408" t="s">
        <v>2412</v>
      </c>
      <c r="C282" s="264" t="s">
        <v>40</v>
      </c>
      <c r="D282" s="264"/>
      <c r="E282" s="215" t="s">
        <v>407</v>
      </c>
    </row>
    <row r="283" spans="1:5" ht="24.95">
      <c r="A283" s="209" t="s">
        <v>2413</v>
      </c>
      <c r="B283" s="408" t="s">
        <v>2414</v>
      </c>
      <c r="C283" s="264" t="s">
        <v>40</v>
      </c>
      <c r="D283" s="264"/>
      <c r="E283" s="215" t="s">
        <v>407</v>
      </c>
    </row>
    <row r="284" spans="1:5">
      <c r="A284" s="209" t="s">
        <v>2415</v>
      </c>
      <c r="B284" s="407" t="s">
        <v>2416</v>
      </c>
      <c r="C284" s="264" t="s">
        <v>40</v>
      </c>
      <c r="D284" s="264"/>
      <c r="E284" s="215" t="s">
        <v>407</v>
      </c>
    </row>
    <row r="285" spans="1:5">
      <c r="A285" s="209" t="s">
        <v>2417</v>
      </c>
      <c r="B285" s="407" t="s">
        <v>2418</v>
      </c>
      <c r="C285" s="264" t="s">
        <v>40</v>
      </c>
      <c r="D285" s="264"/>
      <c r="E285" s="215" t="s">
        <v>407</v>
      </c>
    </row>
    <row r="286" spans="1:5">
      <c r="A286" s="209" t="s">
        <v>2419</v>
      </c>
      <c r="B286" s="407" t="s">
        <v>2420</v>
      </c>
      <c r="C286" s="264" t="s">
        <v>40</v>
      </c>
      <c r="D286" s="264"/>
      <c r="E286" s="215" t="s">
        <v>407</v>
      </c>
    </row>
    <row r="287" spans="1:5">
      <c r="A287" s="209" t="s">
        <v>2421</v>
      </c>
      <c r="B287" s="408" t="s">
        <v>2422</v>
      </c>
      <c r="C287" s="265" t="s">
        <v>40</v>
      </c>
      <c r="D287" s="265"/>
      <c r="E287" s="215" t="s">
        <v>407</v>
      </c>
    </row>
    <row r="288" spans="1:5">
      <c r="A288" s="209" t="s">
        <v>2423</v>
      </c>
      <c r="B288" s="408" t="s">
        <v>2424</v>
      </c>
      <c r="C288" s="264" t="s">
        <v>40</v>
      </c>
      <c r="D288" s="264"/>
      <c r="E288" s="215" t="s">
        <v>407</v>
      </c>
    </row>
    <row r="289" spans="1:5">
      <c r="A289" s="209" t="s">
        <v>2425</v>
      </c>
      <c r="B289" s="407" t="s">
        <v>2426</v>
      </c>
      <c r="C289" s="264" t="s">
        <v>40</v>
      </c>
      <c r="D289" s="264"/>
      <c r="E289" s="215" t="s">
        <v>407</v>
      </c>
    </row>
    <row r="290" spans="1:5">
      <c r="A290" s="209" t="s">
        <v>2427</v>
      </c>
      <c r="B290" s="407" t="s">
        <v>2428</v>
      </c>
      <c r="C290" s="264" t="s">
        <v>40</v>
      </c>
      <c r="D290" s="264"/>
      <c r="E290" s="215" t="s">
        <v>407</v>
      </c>
    </row>
    <row r="291" spans="1:5">
      <c r="A291" s="209" t="s">
        <v>2429</v>
      </c>
      <c r="B291" s="407" t="s">
        <v>2430</v>
      </c>
      <c r="C291" s="264" t="s">
        <v>40</v>
      </c>
      <c r="D291" s="264"/>
      <c r="E291" s="215" t="s">
        <v>407</v>
      </c>
    </row>
    <row r="292" spans="1:5">
      <c r="A292" s="209" t="s">
        <v>2431</v>
      </c>
      <c r="B292" s="407" t="s">
        <v>2432</v>
      </c>
      <c r="C292" s="264" t="s">
        <v>40</v>
      </c>
      <c r="D292" s="264"/>
      <c r="E292" s="215" t="s">
        <v>407</v>
      </c>
    </row>
    <row r="293" spans="1:5">
      <c r="A293" s="209" t="s">
        <v>2433</v>
      </c>
      <c r="B293" s="407" t="s">
        <v>2434</v>
      </c>
      <c r="C293" s="264" t="s">
        <v>40</v>
      </c>
      <c r="D293" s="264"/>
      <c r="E293" s="215" t="s">
        <v>407</v>
      </c>
    </row>
    <row r="294" spans="1:5">
      <c r="A294" s="209" t="s">
        <v>2435</v>
      </c>
      <c r="B294" s="408" t="s">
        <v>2436</v>
      </c>
      <c r="C294" s="264" t="s">
        <v>40</v>
      </c>
      <c r="D294" s="264"/>
      <c r="E294" s="215" t="s">
        <v>407</v>
      </c>
    </row>
    <row r="295" spans="1:5">
      <c r="A295" s="209" t="s">
        <v>2437</v>
      </c>
      <c r="B295" s="408" t="s">
        <v>2438</v>
      </c>
      <c r="C295" s="264" t="s">
        <v>40</v>
      </c>
      <c r="D295" s="264"/>
      <c r="E295" s="215" t="s">
        <v>407</v>
      </c>
    </row>
    <row r="296" spans="1:5">
      <c r="A296" s="209" t="s">
        <v>2439</v>
      </c>
      <c r="B296" s="408" t="s">
        <v>2440</v>
      </c>
      <c r="C296" s="264" t="s">
        <v>40</v>
      </c>
      <c r="D296" s="264"/>
      <c r="E296" s="215" t="s">
        <v>407</v>
      </c>
    </row>
    <row r="297" spans="1:5">
      <c r="A297" s="209" t="s">
        <v>2441</v>
      </c>
      <c r="B297" s="408" t="s">
        <v>2442</v>
      </c>
      <c r="C297" s="264" t="s">
        <v>40</v>
      </c>
      <c r="D297" s="264"/>
      <c r="E297" s="215" t="s">
        <v>407</v>
      </c>
    </row>
    <row r="298" spans="1:5">
      <c r="A298" s="209" t="s">
        <v>2443</v>
      </c>
      <c r="B298" s="408" t="s">
        <v>2444</v>
      </c>
      <c r="C298" s="264" t="s">
        <v>40</v>
      </c>
      <c r="D298" s="264"/>
      <c r="E298" s="215" t="s">
        <v>407</v>
      </c>
    </row>
    <row r="299" spans="1:5">
      <c r="A299" s="209" t="s">
        <v>2445</v>
      </c>
      <c r="B299" s="408" t="s">
        <v>2446</v>
      </c>
      <c r="C299" s="264" t="s">
        <v>40</v>
      </c>
      <c r="D299" s="264"/>
      <c r="E299" s="215" t="s">
        <v>407</v>
      </c>
    </row>
    <row r="300" spans="1:5">
      <c r="A300" s="209" t="s">
        <v>2447</v>
      </c>
      <c r="B300" s="407" t="s">
        <v>2448</v>
      </c>
      <c r="C300" s="264" t="s">
        <v>40</v>
      </c>
      <c r="D300" s="264"/>
      <c r="E300" s="215" t="s">
        <v>407</v>
      </c>
    </row>
    <row r="301" spans="1:5">
      <c r="A301" s="209" t="s">
        <v>2449</v>
      </c>
      <c r="B301" s="407" t="s">
        <v>2450</v>
      </c>
      <c r="C301" s="264" t="s">
        <v>40</v>
      </c>
      <c r="D301" s="264"/>
      <c r="E301" s="215" t="s">
        <v>407</v>
      </c>
    </row>
    <row r="302" spans="1:5">
      <c r="A302" s="209" t="s">
        <v>2451</v>
      </c>
      <c r="B302" s="407" t="s">
        <v>2452</v>
      </c>
      <c r="C302" s="264" t="s">
        <v>40</v>
      </c>
      <c r="D302" s="264"/>
      <c r="E302" s="215" t="s">
        <v>407</v>
      </c>
    </row>
    <row r="303" spans="1:5">
      <c r="A303" s="209" t="s">
        <v>2453</v>
      </c>
      <c r="B303" s="407" t="s">
        <v>2454</v>
      </c>
      <c r="C303" s="264" t="s">
        <v>40</v>
      </c>
      <c r="D303" s="264"/>
      <c r="E303" s="215" t="s">
        <v>407</v>
      </c>
    </row>
    <row r="304" spans="1:5">
      <c r="A304" s="209" t="s">
        <v>2455</v>
      </c>
      <c r="B304" s="407" t="s">
        <v>2456</v>
      </c>
      <c r="C304" s="264" t="s">
        <v>40</v>
      </c>
      <c r="D304" s="264"/>
      <c r="E304" s="215" t="s">
        <v>407</v>
      </c>
    </row>
    <row r="305" spans="1:5">
      <c r="A305" s="209" t="s">
        <v>2457</v>
      </c>
      <c r="B305" s="407" t="s">
        <v>2458</v>
      </c>
      <c r="C305" s="264" t="s">
        <v>40</v>
      </c>
      <c r="D305" s="264"/>
      <c r="E305" s="215" t="s">
        <v>407</v>
      </c>
    </row>
    <row r="306" spans="1:5">
      <c r="A306" s="209" t="s">
        <v>2459</v>
      </c>
      <c r="B306" s="407" t="s">
        <v>2460</v>
      </c>
      <c r="C306" s="264" t="s">
        <v>40</v>
      </c>
      <c r="D306" s="264"/>
      <c r="E306" s="215"/>
    </row>
    <row r="307" spans="1:5">
      <c r="A307" s="209" t="s">
        <v>2461</v>
      </c>
      <c r="B307" s="407" t="s">
        <v>2462</v>
      </c>
      <c r="C307" s="264" t="s">
        <v>40</v>
      </c>
      <c r="D307" s="264"/>
      <c r="E307" s="215" t="s">
        <v>407</v>
      </c>
    </row>
    <row r="308" spans="1:5">
      <c r="A308" s="209" t="s">
        <v>2463</v>
      </c>
      <c r="B308" s="407" t="s">
        <v>2464</v>
      </c>
      <c r="C308" s="264" t="s">
        <v>40</v>
      </c>
      <c r="D308" s="264"/>
      <c r="E308" s="215" t="s">
        <v>407</v>
      </c>
    </row>
    <row r="309" spans="1:5">
      <c r="A309" s="209" t="s">
        <v>2465</v>
      </c>
      <c r="B309" s="407" t="s">
        <v>2466</v>
      </c>
      <c r="C309" s="264" t="s">
        <v>40</v>
      </c>
      <c r="D309" s="264"/>
      <c r="E309" s="215" t="s">
        <v>407</v>
      </c>
    </row>
    <row r="310" spans="1:5">
      <c r="A310" s="209" t="s">
        <v>2467</v>
      </c>
      <c r="B310" s="407" t="s">
        <v>2468</v>
      </c>
      <c r="C310" s="264" t="s">
        <v>40</v>
      </c>
      <c r="D310" s="264"/>
      <c r="E310" s="215" t="s">
        <v>407</v>
      </c>
    </row>
    <row r="311" spans="1:5">
      <c r="A311" s="209" t="s">
        <v>2469</v>
      </c>
      <c r="B311" s="408" t="s">
        <v>2470</v>
      </c>
      <c r="C311" s="264" t="s">
        <v>40</v>
      </c>
      <c r="D311" s="264"/>
      <c r="E311" s="215" t="s">
        <v>407</v>
      </c>
    </row>
    <row r="312" spans="1:5">
      <c r="A312" s="209" t="s">
        <v>2471</v>
      </c>
      <c r="B312" s="408" t="s">
        <v>2472</v>
      </c>
      <c r="C312" s="264" t="s">
        <v>40</v>
      </c>
      <c r="D312" s="264"/>
      <c r="E312" s="215" t="s">
        <v>407</v>
      </c>
    </row>
    <row r="313" spans="1:5">
      <c r="A313" s="209" t="s">
        <v>2473</v>
      </c>
      <c r="B313" s="408" t="s">
        <v>2474</v>
      </c>
      <c r="C313" s="264" t="s">
        <v>40</v>
      </c>
      <c r="D313" s="264"/>
      <c r="E313" s="215" t="s">
        <v>407</v>
      </c>
    </row>
    <row r="314" spans="1:5">
      <c r="A314" s="209" t="s">
        <v>2475</v>
      </c>
      <c r="B314" s="408" t="s">
        <v>2476</v>
      </c>
      <c r="C314" s="264" t="s">
        <v>40</v>
      </c>
      <c r="D314" s="264"/>
      <c r="E314" s="215" t="s">
        <v>407</v>
      </c>
    </row>
    <row r="315" spans="1:5">
      <c r="A315" s="209" t="s">
        <v>2477</v>
      </c>
      <c r="B315" s="408" t="s">
        <v>2478</v>
      </c>
      <c r="C315" s="264" t="s">
        <v>40</v>
      </c>
      <c r="D315" s="264"/>
      <c r="E315" s="215" t="s">
        <v>407</v>
      </c>
    </row>
    <row r="316" spans="1:5">
      <c r="A316" s="209" t="s">
        <v>2479</v>
      </c>
      <c r="B316" s="408" t="s">
        <v>2480</v>
      </c>
      <c r="C316" s="264" t="s">
        <v>40</v>
      </c>
      <c r="D316" s="264"/>
      <c r="E316" s="215" t="s">
        <v>407</v>
      </c>
    </row>
    <row r="317" spans="1:5">
      <c r="A317" s="209" t="s">
        <v>2481</v>
      </c>
      <c r="B317" s="408" t="s">
        <v>2482</v>
      </c>
      <c r="C317" s="264" t="s">
        <v>40</v>
      </c>
      <c r="D317" s="264"/>
      <c r="E317" s="215" t="s">
        <v>407</v>
      </c>
    </row>
    <row r="318" spans="1:5" ht="24.95">
      <c r="A318" s="209" t="s">
        <v>2483</v>
      </c>
      <c r="B318" s="402" t="s">
        <v>2484</v>
      </c>
      <c r="C318" s="264" t="s">
        <v>68</v>
      </c>
      <c r="D318" s="264"/>
      <c r="E318" s="215" t="s">
        <v>407</v>
      </c>
    </row>
    <row r="319" spans="1:5" ht="24.95">
      <c r="A319" s="209" t="s">
        <v>2485</v>
      </c>
      <c r="B319" s="402" t="s">
        <v>2486</v>
      </c>
      <c r="C319" s="264" t="s">
        <v>68</v>
      </c>
      <c r="D319" s="264"/>
      <c r="E319" s="219" t="s">
        <v>407</v>
      </c>
    </row>
    <row r="320" spans="1:5" ht="24.95">
      <c r="A320" s="209" t="s">
        <v>2487</v>
      </c>
      <c r="B320" s="401" t="s">
        <v>2488</v>
      </c>
      <c r="C320" s="264" t="s">
        <v>40</v>
      </c>
      <c r="D320" s="264"/>
      <c r="E320" s="219" t="s">
        <v>407</v>
      </c>
    </row>
    <row r="321" spans="1:5" ht="24.95">
      <c r="A321" s="209" t="s">
        <v>2489</v>
      </c>
      <c r="B321" s="401" t="s">
        <v>2490</v>
      </c>
      <c r="C321" s="264" t="s">
        <v>40</v>
      </c>
      <c r="D321" s="264"/>
      <c r="E321" s="230" t="s">
        <v>407</v>
      </c>
    </row>
    <row r="322" spans="1:5" ht="24.95">
      <c r="A322" s="209" t="s">
        <v>2491</v>
      </c>
      <c r="B322" s="401" t="s">
        <v>2492</v>
      </c>
      <c r="C322" s="264" t="s">
        <v>40</v>
      </c>
      <c r="D322" s="264"/>
      <c r="E322" s="230" t="s">
        <v>407</v>
      </c>
    </row>
    <row r="323" spans="1:5" ht="15" customHeight="1">
      <c r="A323" s="209" t="s">
        <v>2493</v>
      </c>
      <c r="B323" s="401" t="s">
        <v>2494</v>
      </c>
      <c r="C323" s="264" t="s">
        <v>40</v>
      </c>
      <c r="D323" s="264"/>
      <c r="E323" s="230" t="s">
        <v>407</v>
      </c>
    </row>
    <row r="324" spans="1:5" ht="24.95">
      <c r="A324" s="209" t="s">
        <v>2495</v>
      </c>
      <c r="B324" s="401" t="s">
        <v>2496</v>
      </c>
      <c r="C324" s="264" t="s">
        <v>40</v>
      </c>
      <c r="D324" s="264"/>
      <c r="E324" s="230" t="s">
        <v>407</v>
      </c>
    </row>
  </sheetData>
  <mergeCells count="19">
    <mergeCell ref="C6:E6"/>
    <mergeCell ref="C1:E1"/>
    <mergeCell ref="C2:E2"/>
    <mergeCell ref="C3:E3"/>
    <mergeCell ref="C4:E4"/>
    <mergeCell ref="C5:E5"/>
    <mergeCell ref="A273:B273"/>
    <mergeCell ref="A148:B148"/>
    <mergeCell ref="A268:B268"/>
    <mergeCell ref="A120:B120"/>
    <mergeCell ref="A168:B168"/>
    <mergeCell ref="A192:B192"/>
    <mergeCell ref="A81:B81"/>
    <mergeCell ref="A106:B106"/>
    <mergeCell ref="A7:E7"/>
    <mergeCell ref="A9:E9"/>
    <mergeCell ref="A32:B32"/>
    <mergeCell ref="A56:B56"/>
    <mergeCell ref="A69:B69"/>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8"/>
  <sheetViews>
    <sheetView zoomScaleNormal="100" zoomScaleSheetLayoutView="100" workbookViewId="0">
      <selection activeCell="A2" sqref="A2"/>
    </sheetView>
  </sheetViews>
  <sheetFormatPr defaultColWidth="8.75" defaultRowHeight="13.5"/>
  <cols>
    <col min="1" max="1" width="9.75" style="128" customWidth="1"/>
    <col min="2" max="2" width="60.75" customWidth="1"/>
    <col min="3" max="4" width="11.75" customWidth="1"/>
    <col min="5" max="5" width="40.75" customWidth="1"/>
    <col min="6" max="6" width="69.125" customWidth="1"/>
  </cols>
  <sheetData>
    <row r="1" spans="1:6">
      <c r="A1" s="284" t="s">
        <v>20</v>
      </c>
      <c r="B1" s="282" t="s">
        <v>21</v>
      </c>
      <c r="C1" s="459" t="s">
        <v>22</v>
      </c>
      <c r="D1" s="459"/>
      <c r="E1" s="459"/>
    </row>
    <row r="2" spans="1:6" ht="41.25" customHeight="1">
      <c r="A2" s="179" t="s">
        <v>23</v>
      </c>
      <c r="B2" s="283" t="s">
        <v>24</v>
      </c>
      <c r="C2" s="460" t="s">
        <v>25</v>
      </c>
      <c r="D2" s="460"/>
      <c r="E2" s="460"/>
    </row>
    <row r="3" spans="1:6" ht="38.65">
      <c r="A3" s="179" t="s">
        <v>26</v>
      </c>
      <c r="B3" s="283" t="s">
        <v>27</v>
      </c>
      <c r="C3" s="460" t="s">
        <v>28</v>
      </c>
      <c r="D3" s="460"/>
      <c r="E3" s="460"/>
    </row>
    <row r="4" spans="1:6" ht="67.5" customHeight="1">
      <c r="A4" s="179" t="s">
        <v>29</v>
      </c>
      <c r="B4" s="283" t="s">
        <v>30</v>
      </c>
      <c r="C4" s="460" t="s">
        <v>31</v>
      </c>
      <c r="D4" s="460"/>
      <c r="E4" s="460"/>
    </row>
    <row r="5" spans="1:6" ht="79.349999999999994" customHeight="1">
      <c r="A5" s="179" t="s">
        <v>32</v>
      </c>
      <c r="B5" s="283" t="s">
        <v>33</v>
      </c>
      <c r="C5" s="460" t="s">
        <v>34</v>
      </c>
      <c r="D5" s="460"/>
      <c r="E5" s="460"/>
    </row>
    <row r="6" spans="1:6">
      <c r="A6" s="179" t="s">
        <v>35</v>
      </c>
      <c r="B6" s="283" t="s">
        <v>36</v>
      </c>
      <c r="C6" s="460" t="s">
        <v>37</v>
      </c>
      <c r="D6" s="460"/>
      <c r="E6" s="460"/>
    </row>
    <row r="7" spans="1:6" ht="15">
      <c r="A7" s="544" t="s">
        <v>2497</v>
      </c>
      <c r="B7" s="544"/>
      <c r="C7" s="544"/>
      <c r="D7" s="544"/>
      <c r="E7" s="544"/>
      <c r="F7" s="92"/>
    </row>
    <row r="8" spans="1:6" ht="27.75">
      <c r="A8" s="199" t="s">
        <v>134</v>
      </c>
      <c r="B8" s="91" t="s">
        <v>409</v>
      </c>
      <c r="C8" s="91" t="s">
        <v>287</v>
      </c>
      <c r="D8" s="91" t="s">
        <v>41</v>
      </c>
      <c r="E8" s="91" t="s">
        <v>42</v>
      </c>
      <c r="F8" s="92"/>
    </row>
    <row r="9" spans="1:6" ht="14.25">
      <c r="A9" s="545" t="s">
        <v>288</v>
      </c>
      <c r="B9" s="545"/>
      <c r="C9" s="545"/>
      <c r="D9" s="545"/>
      <c r="E9" s="545"/>
      <c r="F9" s="92"/>
    </row>
    <row r="10" spans="1:6" ht="38.25">
      <c r="A10" s="93" t="s">
        <v>2498</v>
      </c>
      <c r="B10" s="97" t="s">
        <v>2499</v>
      </c>
      <c r="C10" s="99" t="s">
        <v>40</v>
      </c>
      <c r="D10" s="99"/>
      <c r="E10" s="98"/>
      <c r="F10" s="92"/>
    </row>
    <row r="11" spans="1:6">
      <c r="A11" s="93" t="s">
        <v>2500</v>
      </c>
      <c r="B11" s="343" t="s">
        <v>2501</v>
      </c>
      <c r="C11" s="46" t="s">
        <v>40</v>
      </c>
      <c r="D11" s="46"/>
      <c r="E11" s="59"/>
      <c r="F11" s="90"/>
    </row>
    <row r="12" spans="1:6">
      <c r="A12" s="93" t="s">
        <v>2502</v>
      </c>
      <c r="B12" s="343" t="s">
        <v>2503</v>
      </c>
      <c r="C12" s="46" t="s">
        <v>40</v>
      </c>
      <c r="D12" s="46"/>
      <c r="E12" s="59"/>
      <c r="F12" s="90"/>
    </row>
    <row r="13" spans="1:6">
      <c r="A13" s="93" t="s">
        <v>2504</v>
      </c>
      <c r="B13" s="343" t="s">
        <v>2505</v>
      </c>
      <c r="C13" s="46" t="s">
        <v>40</v>
      </c>
      <c r="D13" s="46"/>
      <c r="E13" s="59"/>
      <c r="F13" s="90"/>
    </row>
    <row r="14" spans="1:6">
      <c r="A14" s="93" t="s">
        <v>2506</v>
      </c>
      <c r="B14" s="343" t="s">
        <v>2507</v>
      </c>
      <c r="C14" s="46" t="s">
        <v>40</v>
      </c>
      <c r="D14" s="46"/>
      <c r="E14" s="59"/>
      <c r="F14" s="90"/>
    </row>
    <row r="15" spans="1:6">
      <c r="A15" s="93" t="s">
        <v>2508</v>
      </c>
      <c r="B15" s="343" t="s">
        <v>2509</v>
      </c>
      <c r="C15" s="46" t="s">
        <v>40</v>
      </c>
      <c r="D15" s="46"/>
      <c r="E15" s="59"/>
      <c r="F15" s="90"/>
    </row>
    <row r="16" spans="1:6">
      <c r="A16" s="93" t="s">
        <v>2510</v>
      </c>
      <c r="B16" s="343" t="s">
        <v>2511</v>
      </c>
      <c r="C16" s="46" t="s">
        <v>40</v>
      </c>
      <c r="D16" s="46"/>
      <c r="E16" s="59"/>
      <c r="F16" s="90"/>
    </row>
    <row r="17" spans="1:6">
      <c r="A17" s="93" t="s">
        <v>2512</v>
      </c>
      <c r="B17" s="414" t="s">
        <v>2513</v>
      </c>
      <c r="C17" s="46" t="s">
        <v>40</v>
      </c>
      <c r="D17" s="46"/>
      <c r="E17" s="20"/>
      <c r="F17" s="90"/>
    </row>
    <row r="18" spans="1:6">
      <c r="A18" s="93" t="s">
        <v>2514</v>
      </c>
      <c r="B18" s="414" t="s">
        <v>2515</v>
      </c>
      <c r="C18" s="46" t="s">
        <v>40</v>
      </c>
      <c r="D18" s="46"/>
      <c r="E18" s="20"/>
      <c r="F18" s="90"/>
    </row>
    <row r="19" spans="1:6" ht="14.45">
      <c r="A19" s="93" t="s">
        <v>2516</v>
      </c>
      <c r="B19" s="414" t="s">
        <v>2517</v>
      </c>
      <c r="C19" s="46" t="s">
        <v>40</v>
      </c>
      <c r="D19" s="46"/>
      <c r="E19" s="20"/>
      <c r="F19" s="92"/>
    </row>
    <row r="20" spans="1:6">
      <c r="A20" s="93" t="s">
        <v>2518</v>
      </c>
      <c r="B20" s="343" t="s">
        <v>2519</v>
      </c>
      <c r="C20" s="46" t="s">
        <v>40</v>
      </c>
      <c r="D20" s="46"/>
      <c r="E20" s="59"/>
      <c r="F20" s="90"/>
    </row>
    <row r="21" spans="1:6">
      <c r="A21" s="93" t="s">
        <v>2520</v>
      </c>
      <c r="B21" s="343" t="s">
        <v>2521</v>
      </c>
      <c r="C21" s="46" t="s">
        <v>40</v>
      </c>
      <c r="D21" s="46"/>
      <c r="E21" s="59"/>
      <c r="F21" s="90"/>
    </row>
    <row r="22" spans="1:6" ht="15" customHeight="1">
      <c r="A22" s="93" t="s">
        <v>2522</v>
      </c>
      <c r="B22" s="343" t="s">
        <v>2523</v>
      </c>
      <c r="C22" s="46" t="s">
        <v>40</v>
      </c>
      <c r="D22" s="46"/>
      <c r="E22" s="59"/>
      <c r="F22" s="90"/>
    </row>
    <row r="23" spans="1:6" ht="15" customHeight="1">
      <c r="A23" s="93" t="s">
        <v>2524</v>
      </c>
      <c r="B23" s="343" t="s">
        <v>2525</v>
      </c>
      <c r="C23" s="46" t="s">
        <v>40</v>
      </c>
      <c r="D23" s="46"/>
      <c r="E23" s="59"/>
      <c r="F23" s="90"/>
    </row>
    <row r="24" spans="1:6" ht="14.1" customHeight="1">
      <c r="A24" s="93" t="s">
        <v>2526</v>
      </c>
      <c r="B24" s="343" t="s">
        <v>2527</v>
      </c>
      <c r="C24" s="46" t="s">
        <v>40</v>
      </c>
      <c r="D24" s="46"/>
      <c r="E24" s="59"/>
      <c r="F24" s="90"/>
    </row>
    <row r="25" spans="1:6" ht="12" customHeight="1">
      <c r="A25" s="93" t="s">
        <v>2528</v>
      </c>
      <c r="B25" s="343" t="s">
        <v>2529</v>
      </c>
      <c r="C25" s="46" t="s">
        <v>40</v>
      </c>
      <c r="D25" s="46"/>
      <c r="E25" s="59"/>
      <c r="F25" s="90"/>
    </row>
    <row r="26" spans="1:6" ht="12" customHeight="1">
      <c r="A26" s="93" t="s">
        <v>2530</v>
      </c>
      <c r="B26" s="343" t="s">
        <v>2531</v>
      </c>
      <c r="C26" s="46" t="s">
        <v>40</v>
      </c>
      <c r="D26" s="46"/>
      <c r="E26" s="59"/>
      <c r="F26" s="90"/>
    </row>
    <row r="27" spans="1:6" ht="11.25" customHeight="1">
      <c r="A27" s="93" t="s">
        <v>2532</v>
      </c>
      <c r="B27" s="415" t="s">
        <v>2533</v>
      </c>
      <c r="C27" s="46" t="s">
        <v>40</v>
      </c>
      <c r="D27" s="46"/>
      <c r="E27" s="59"/>
      <c r="F27" s="90"/>
    </row>
    <row r="28" spans="1:6">
      <c r="A28" s="93" t="s">
        <v>2534</v>
      </c>
      <c r="B28" s="343" t="s">
        <v>2535</v>
      </c>
      <c r="C28" s="46" t="s">
        <v>40</v>
      </c>
      <c r="D28" s="46"/>
      <c r="E28" s="59"/>
      <c r="F28" s="90"/>
    </row>
    <row r="29" spans="1:6" ht="15" customHeight="1">
      <c r="A29" s="93" t="s">
        <v>2536</v>
      </c>
      <c r="B29" s="343" t="s">
        <v>1030</v>
      </c>
      <c r="C29" s="46" t="s">
        <v>40</v>
      </c>
      <c r="D29" s="46"/>
      <c r="E29" s="59"/>
      <c r="F29" s="90"/>
    </row>
    <row r="30" spans="1:6">
      <c r="A30" s="93" t="s">
        <v>2537</v>
      </c>
      <c r="B30" s="343" t="s">
        <v>2538</v>
      </c>
      <c r="C30" s="46" t="s">
        <v>40</v>
      </c>
      <c r="D30" s="46"/>
      <c r="E30" s="59"/>
      <c r="F30" s="90"/>
    </row>
    <row r="31" spans="1:6">
      <c r="A31" s="93" t="s">
        <v>2539</v>
      </c>
      <c r="B31" s="343" t="s">
        <v>2540</v>
      </c>
      <c r="C31" s="46" t="s">
        <v>40</v>
      </c>
      <c r="D31" s="46"/>
      <c r="E31" s="59"/>
      <c r="F31" s="90"/>
    </row>
    <row r="32" spans="1:6">
      <c r="A32" s="93" t="s">
        <v>2541</v>
      </c>
      <c r="B32" s="343" t="s">
        <v>1034</v>
      </c>
      <c r="C32" s="46" t="s">
        <v>40</v>
      </c>
      <c r="D32" s="46"/>
      <c r="E32" s="59"/>
      <c r="F32" s="90"/>
    </row>
    <row r="33" spans="1:6">
      <c r="A33" s="93" t="s">
        <v>2542</v>
      </c>
      <c r="B33" s="343" t="s">
        <v>2543</v>
      </c>
      <c r="C33" s="46" t="s">
        <v>40</v>
      </c>
      <c r="D33" s="46"/>
      <c r="E33" s="59"/>
      <c r="F33" s="90"/>
    </row>
    <row r="34" spans="1:6" ht="24.95">
      <c r="A34" s="93" t="s">
        <v>2544</v>
      </c>
      <c r="B34" s="343" t="s">
        <v>2545</v>
      </c>
      <c r="C34" s="46" t="s">
        <v>40</v>
      </c>
      <c r="D34" s="46"/>
      <c r="E34" s="59"/>
      <c r="F34" s="90"/>
    </row>
    <row r="35" spans="1:6">
      <c r="A35" s="93" t="s">
        <v>2546</v>
      </c>
      <c r="B35" s="343" t="s">
        <v>2547</v>
      </c>
      <c r="C35" s="46" t="s">
        <v>40</v>
      </c>
      <c r="D35" s="46"/>
      <c r="E35" s="59"/>
      <c r="F35" s="90"/>
    </row>
    <row r="36" spans="1:6" ht="13.15" customHeight="1">
      <c r="A36" s="93" t="s">
        <v>2548</v>
      </c>
      <c r="B36" s="343" t="s">
        <v>2549</v>
      </c>
      <c r="C36" s="46" t="s">
        <v>40</v>
      </c>
      <c r="D36" s="46"/>
      <c r="E36" s="59"/>
      <c r="F36" s="90"/>
    </row>
    <row r="37" spans="1:6">
      <c r="A37" s="93" t="s">
        <v>2550</v>
      </c>
      <c r="B37" s="343" t="s">
        <v>2551</v>
      </c>
      <c r="C37" s="46" t="s">
        <v>40</v>
      </c>
      <c r="D37" s="46"/>
      <c r="E37" s="59"/>
      <c r="F37" s="90"/>
    </row>
    <row r="38" spans="1:6">
      <c r="A38" s="93" t="s">
        <v>2552</v>
      </c>
      <c r="B38" s="343" t="s">
        <v>2553</v>
      </c>
      <c r="C38" s="46" t="s">
        <v>40</v>
      </c>
      <c r="D38" s="46"/>
      <c r="E38" s="59"/>
      <c r="F38" s="90"/>
    </row>
    <row r="39" spans="1:6">
      <c r="A39" s="93" t="s">
        <v>2554</v>
      </c>
      <c r="B39" s="343" t="s">
        <v>2555</v>
      </c>
      <c r="C39" s="46" t="s">
        <v>40</v>
      </c>
      <c r="D39" s="46"/>
      <c r="E39" s="47"/>
      <c r="F39" s="90"/>
    </row>
    <row r="40" spans="1:6">
      <c r="A40" s="93" t="s">
        <v>2556</v>
      </c>
      <c r="B40" s="280" t="s">
        <v>2557</v>
      </c>
      <c r="C40" s="46" t="s">
        <v>40</v>
      </c>
      <c r="D40" s="46"/>
      <c r="E40" s="59"/>
      <c r="F40" s="90"/>
    </row>
    <row r="41" spans="1:6">
      <c r="A41" s="93" t="s">
        <v>2558</v>
      </c>
      <c r="B41" s="343" t="s">
        <v>2559</v>
      </c>
      <c r="C41" s="46" t="s">
        <v>40</v>
      </c>
      <c r="D41" s="46"/>
      <c r="E41" s="59"/>
      <c r="F41" s="90"/>
    </row>
    <row r="42" spans="1:6">
      <c r="A42" s="93" t="s">
        <v>2560</v>
      </c>
      <c r="B42" s="26" t="s">
        <v>2561</v>
      </c>
      <c r="C42" s="46" t="s">
        <v>40</v>
      </c>
      <c r="D42" s="46"/>
      <c r="E42" s="34"/>
      <c r="F42" s="90"/>
    </row>
    <row r="43" spans="1:6" ht="15" customHeight="1">
      <c r="A43" s="93" t="s">
        <v>2562</v>
      </c>
      <c r="B43" s="26" t="s">
        <v>2563</v>
      </c>
      <c r="C43" s="46" t="s">
        <v>40</v>
      </c>
      <c r="D43" s="46"/>
      <c r="E43" s="34"/>
      <c r="F43" s="90"/>
    </row>
    <row r="44" spans="1:6">
      <c r="A44" s="93" t="s">
        <v>2564</v>
      </c>
      <c r="B44" s="48" t="s">
        <v>2565</v>
      </c>
      <c r="C44" s="46" t="s">
        <v>40</v>
      </c>
      <c r="D44" s="46"/>
      <c r="E44" s="34"/>
      <c r="F44" s="90"/>
    </row>
    <row r="45" spans="1:6" ht="24.95">
      <c r="A45" s="93" t="s">
        <v>2566</v>
      </c>
      <c r="B45" s="48" t="s">
        <v>2567</v>
      </c>
      <c r="C45" s="46" t="s">
        <v>40</v>
      </c>
      <c r="D45" s="46"/>
      <c r="E45" s="34"/>
      <c r="F45" s="129"/>
    </row>
    <row r="46" spans="1:6" ht="24.95">
      <c r="A46" s="93" t="s">
        <v>2568</v>
      </c>
      <c r="B46" s="48" t="s">
        <v>2569</v>
      </c>
      <c r="C46" s="46" t="s">
        <v>40</v>
      </c>
      <c r="D46" s="46"/>
      <c r="E46" s="34"/>
      <c r="F46" s="90"/>
    </row>
    <row r="47" spans="1:6" ht="37.5">
      <c r="A47" s="93" t="s">
        <v>2570</v>
      </c>
      <c r="B47" s="48" t="s">
        <v>2571</v>
      </c>
      <c r="C47" s="46" t="s">
        <v>40</v>
      </c>
      <c r="D47" s="46"/>
      <c r="E47" s="34"/>
      <c r="F47" s="90"/>
    </row>
    <row r="48" spans="1:6" ht="24.95">
      <c r="A48" s="93" t="s">
        <v>2572</v>
      </c>
      <c r="B48" s="48" t="s">
        <v>2573</v>
      </c>
      <c r="C48" s="46" t="s">
        <v>40</v>
      </c>
      <c r="D48" s="46"/>
      <c r="E48" s="34"/>
      <c r="F48" s="90"/>
    </row>
    <row r="49" spans="1:6" ht="24.95">
      <c r="A49" s="93" t="s">
        <v>2574</v>
      </c>
      <c r="B49" s="48" t="s">
        <v>2575</v>
      </c>
      <c r="C49" s="46" t="s">
        <v>40</v>
      </c>
      <c r="D49" s="46"/>
      <c r="E49" s="34"/>
      <c r="F49" s="90"/>
    </row>
    <row r="50" spans="1:6" ht="24.95">
      <c r="A50" s="93" t="s">
        <v>2576</v>
      </c>
      <c r="B50" s="48" t="s">
        <v>2577</v>
      </c>
      <c r="C50" s="46" t="s">
        <v>40</v>
      </c>
      <c r="D50" s="46"/>
      <c r="E50" s="34"/>
      <c r="F50" s="90"/>
    </row>
    <row r="51" spans="1:6">
      <c r="A51" s="93" t="s">
        <v>2578</v>
      </c>
      <c r="B51" s="63" t="s">
        <v>2579</v>
      </c>
      <c r="C51" s="46" t="s">
        <v>40</v>
      </c>
      <c r="D51" s="46"/>
      <c r="E51" s="442"/>
      <c r="F51" s="90"/>
    </row>
    <row r="52" spans="1:6" ht="25.5">
      <c r="A52" s="93" t="s">
        <v>2580</v>
      </c>
      <c r="B52" s="64" t="s">
        <v>2581</v>
      </c>
      <c r="C52" s="46" t="s">
        <v>40</v>
      </c>
      <c r="D52" s="46"/>
      <c r="E52" s="442"/>
      <c r="F52" s="90"/>
    </row>
    <row r="53" spans="1:6">
      <c r="A53" s="93" t="s">
        <v>2582</v>
      </c>
      <c r="B53" s="65" t="s">
        <v>2583</v>
      </c>
      <c r="C53" s="46" t="s">
        <v>40</v>
      </c>
      <c r="D53" s="46"/>
      <c r="E53" s="442"/>
      <c r="F53" s="90"/>
    </row>
    <row r="54" spans="1:6">
      <c r="A54" s="93" t="s">
        <v>2584</v>
      </c>
      <c r="B54" s="76" t="s">
        <v>2585</v>
      </c>
      <c r="C54" s="46" t="s">
        <v>40</v>
      </c>
      <c r="D54" s="46"/>
      <c r="E54" s="442"/>
      <c r="F54" s="90"/>
    </row>
    <row r="55" spans="1:6" ht="25.5">
      <c r="A55" s="93" t="s">
        <v>2586</v>
      </c>
      <c r="B55" s="63" t="s">
        <v>2587</v>
      </c>
      <c r="C55" s="46" t="s">
        <v>40</v>
      </c>
      <c r="D55" s="46"/>
      <c r="E55" s="442"/>
      <c r="F55" s="90"/>
    </row>
    <row r="56" spans="1:6" ht="25.5">
      <c r="A56" s="93" t="s">
        <v>2588</v>
      </c>
      <c r="B56" s="63" t="s">
        <v>2589</v>
      </c>
      <c r="C56" s="46" t="s">
        <v>40</v>
      </c>
      <c r="D56" s="46"/>
      <c r="E56" s="442"/>
      <c r="F56" s="90"/>
    </row>
    <row r="57" spans="1:6" ht="14.45" customHeight="1">
      <c r="A57" s="411" t="s">
        <v>2590</v>
      </c>
      <c r="B57" s="411"/>
      <c r="C57" s="411"/>
      <c r="D57" s="411"/>
      <c r="E57" s="412"/>
      <c r="F57" s="90"/>
    </row>
    <row r="58" spans="1:6">
      <c r="A58" s="413" t="s">
        <v>2591</v>
      </c>
      <c r="B58" s="65" t="s">
        <v>2592</v>
      </c>
      <c r="C58" s="46" t="s">
        <v>40</v>
      </c>
      <c r="D58" s="46"/>
      <c r="E58" s="64"/>
      <c r="F58" s="90"/>
    </row>
    <row r="59" spans="1:6">
      <c r="A59" s="413" t="s">
        <v>2593</v>
      </c>
      <c r="B59" s="65" t="s">
        <v>2594</v>
      </c>
      <c r="C59" s="46" t="s">
        <v>40</v>
      </c>
      <c r="D59" s="46"/>
      <c r="E59" s="64"/>
      <c r="F59" s="90"/>
    </row>
    <row r="60" spans="1:6" ht="24.95">
      <c r="A60" s="413" t="s">
        <v>2595</v>
      </c>
      <c r="B60" s="65" t="s">
        <v>2596</v>
      </c>
      <c r="C60" s="46" t="s">
        <v>40</v>
      </c>
      <c r="D60" s="46"/>
      <c r="E60" s="64"/>
      <c r="F60" s="90"/>
    </row>
    <row r="61" spans="1:6">
      <c r="A61" s="413" t="s">
        <v>2597</v>
      </c>
      <c r="B61" s="64" t="s">
        <v>2598</v>
      </c>
      <c r="C61" s="46" t="s">
        <v>40</v>
      </c>
      <c r="D61" s="46"/>
      <c r="E61" s="64"/>
      <c r="F61" s="90"/>
    </row>
    <row r="62" spans="1:6">
      <c r="A62" s="413" t="s">
        <v>2599</v>
      </c>
      <c r="B62" s="65" t="s">
        <v>2600</v>
      </c>
      <c r="C62" s="46" t="s">
        <v>40</v>
      </c>
      <c r="D62" s="46"/>
      <c r="E62" s="64"/>
      <c r="F62" s="90"/>
    </row>
    <row r="63" spans="1:6">
      <c r="A63" s="410"/>
      <c r="B63" s="55" t="s">
        <v>2601</v>
      </c>
      <c r="C63" s="55"/>
      <c r="D63" s="55"/>
      <c r="E63" s="60"/>
    </row>
    <row r="64" spans="1:6" ht="50.45" customHeight="1">
      <c r="A64" s="93" t="s">
        <v>2602</v>
      </c>
      <c r="B64" s="23" t="s">
        <v>2603</v>
      </c>
      <c r="C64" s="105" t="s">
        <v>40</v>
      </c>
      <c r="D64" s="105"/>
      <c r="E64" s="118"/>
      <c r="F64" s="90"/>
    </row>
    <row r="65" spans="1:6">
      <c r="A65" s="93" t="s">
        <v>2604</v>
      </c>
      <c r="B65" s="23" t="s">
        <v>2605</v>
      </c>
      <c r="C65" s="105" t="s">
        <v>40</v>
      </c>
      <c r="D65" s="112"/>
      <c r="E65" s="200"/>
      <c r="F65" s="90"/>
    </row>
    <row r="66" spans="1:6">
      <c r="A66" s="93" t="s">
        <v>2606</v>
      </c>
      <c r="B66" s="23" t="s">
        <v>2607</v>
      </c>
      <c r="C66" s="105" t="s">
        <v>40</v>
      </c>
      <c r="D66" s="207"/>
      <c r="E66" s="42"/>
    </row>
    <row r="67" spans="1:6" ht="24.95">
      <c r="A67" s="93" t="s">
        <v>2608</v>
      </c>
      <c r="B67" s="23" t="s">
        <v>2609</v>
      </c>
      <c r="C67" s="105" t="s">
        <v>40</v>
      </c>
      <c r="D67" s="207"/>
      <c r="E67" s="42"/>
    </row>
    <row r="68" spans="1:6">
      <c r="A68" s="93" t="s">
        <v>2610</v>
      </c>
      <c r="B68" s="36" t="s">
        <v>2611</v>
      </c>
      <c r="C68" s="105" t="s">
        <v>40</v>
      </c>
      <c r="D68" s="207"/>
      <c r="E68" s="42"/>
    </row>
  </sheetData>
  <mergeCells count="8">
    <mergeCell ref="A7:E7"/>
    <mergeCell ref="A9:E9"/>
    <mergeCell ref="C1:E1"/>
    <mergeCell ref="C2:E2"/>
    <mergeCell ref="C3:E3"/>
    <mergeCell ref="C4:E4"/>
    <mergeCell ref="C5:E5"/>
    <mergeCell ref="C6:E6"/>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38"/>
  <sheetViews>
    <sheetView zoomScaleNormal="100" zoomScaleSheetLayoutView="98" workbookViewId="0">
      <selection activeCell="A2" sqref="A2"/>
    </sheetView>
  </sheetViews>
  <sheetFormatPr defaultColWidth="8.75" defaultRowHeight="13.5"/>
  <cols>
    <col min="1" max="1" width="9.75" customWidth="1"/>
    <col min="2" max="2" width="60.75" customWidth="1"/>
    <col min="3" max="4" width="11.75" customWidth="1"/>
    <col min="5" max="5" width="40.75" customWidth="1"/>
    <col min="6" max="6" width="6.375" customWidth="1"/>
  </cols>
  <sheetData>
    <row r="1" spans="1:22">
      <c r="A1" s="284" t="s">
        <v>20</v>
      </c>
      <c r="B1" s="282" t="s">
        <v>21</v>
      </c>
      <c r="C1" s="459" t="s">
        <v>22</v>
      </c>
      <c r="D1" s="459"/>
      <c r="E1" s="459"/>
    </row>
    <row r="2" spans="1:22" ht="43.35" customHeight="1">
      <c r="A2" s="179" t="s">
        <v>23</v>
      </c>
      <c r="B2" s="283" t="s">
        <v>24</v>
      </c>
      <c r="C2" s="460" t="s">
        <v>25</v>
      </c>
      <c r="D2" s="460"/>
      <c r="E2" s="460"/>
    </row>
    <row r="3" spans="1:22" ht="38.65">
      <c r="A3" s="179" t="s">
        <v>26</v>
      </c>
      <c r="B3" s="283" t="s">
        <v>27</v>
      </c>
      <c r="C3" s="460" t="s">
        <v>28</v>
      </c>
      <c r="D3" s="460"/>
      <c r="E3" s="460"/>
    </row>
    <row r="4" spans="1:22" ht="70.5" customHeight="1">
      <c r="A4" s="179" t="s">
        <v>29</v>
      </c>
      <c r="B4" s="283" t="s">
        <v>30</v>
      </c>
      <c r="C4" s="460" t="s">
        <v>31</v>
      </c>
      <c r="D4" s="460"/>
      <c r="E4" s="460"/>
    </row>
    <row r="5" spans="1:22" ht="75.95" customHeight="1">
      <c r="A5" s="179" t="s">
        <v>32</v>
      </c>
      <c r="B5" s="283" t="s">
        <v>33</v>
      </c>
      <c r="C5" s="460" t="s">
        <v>34</v>
      </c>
      <c r="D5" s="460"/>
      <c r="E5" s="460"/>
    </row>
    <row r="6" spans="1:22">
      <c r="A6" s="179" t="s">
        <v>35</v>
      </c>
      <c r="B6" s="283" t="s">
        <v>36</v>
      </c>
      <c r="C6" s="460" t="s">
        <v>37</v>
      </c>
      <c r="D6" s="460"/>
      <c r="E6" s="460"/>
    </row>
    <row r="7" spans="1:22" s="78" customFormat="1" ht="15">
      <c r="A7" s="535" t="s">
        <v>17</v>
      </c>
      <c r="B7" s="536"/>
      <c r="C7" s="536"/>
      <c r="D7" s="536"/>
      <c r="E7" s="537"/>
      <c r="F7" s="92"/>
      <c r="G7"/>
      <c r="H7"/>
      <c r="I7"/>
      <c r="J7"/>
      <c r="K7"/>
      <c r="L7"/>
      <c r="M7"/>
      <c r="N7"/>
      <c r="O7"/>
      <c r="P7"/>
      <c r="Q7"/>
      <c r="R7"/>
      <c r="S7"/>
      <c r="T7"/>
      <c r="U7"/>
      <c r="V7"/>
    </row>
    <row r="8" spans="1:22" s="78" customFormat="1" ht="27.75">
      <c r="A8" s="263" t="s">
        <v>134</v>
      </c>
      <c r="B8" s="416" t="s">
        <v>409</v>
      </c>
      <c r="C8" s="231" t="s">
        <v>287</v>
      </c>
      <c r="D8" s="231" t="s">
        <v>41</v>
      </c>
      <c r="E8" s="231" t="s">
        <v>42</v>
      </c>
      <c r="F8" s="92"/>
      <c r="G8"/>
      <c r="H8"/>
      <c r="I8"/>
      <c r="J8"/>
      <c r="K8"/>
      <c r="L8"/>
      <c r="M8"/>
      <c r="N8"/>
      <c r="O8"/>
      <c r="P8"/>
      <c r="Q8"/>
      <c r="R8"/>
      <c r="S8"/>
      <c r="T8"/>
      <c r="U8"/>
      <c r="V8"/>
    </row>
    <row r="9" spans="1:22" s="78" customFormat="1" ht="14.25">
      <c r="A9" s="547" t="s">
        <v>288</v>
      </c>
      <c r="B9" s="548"/>
      <c r="C9" s="548"/>
      <c r="D9" s="548"/>
      <c r="E9" s="549"/>
      <c r="F9" s="92"/>
      <c r="G9"/>
      <c r="H9"/>
      <c r="I9"/>
      <c r="J9"/>
      <c r="K9"/>
      <c r="L9"/>
      <c r="M9"/>
      <c r="N9"/>
      <c r="O9"/>
      <c r="P9"/>
      <c r="Q9"/>
      <c r="R9"/>
      <c r="S9"/>
      <c r="T9"/>
      <c r="U9"/>
      <c r="V9"/>
    </row>
    <row r="10" spans="1:22" s="78" customFormat="1" ht="25.5">
      <c r="A10" s="93" t="s">
        <v>2612</v>
      </c>
      <c r="B10" s="97" t="s">
        <v>2613</v>
      </c>
      <c r="C10" s="99" t="s">
        <v>40</v>
      </c>
      <c r="D10" s="99"/>
      <c r="E10" s="97"/>
      <c r="F10" s="92"/>
      <c r="G10"/>
      <c r="H10"/>
      <c r="I10"/>
      <c r="J10"/>
      <c r="K10"/>
      <c r="L10"/>
      <c r="M10"/>
      <c r="N10"/>
      <c r="O10"/>
      <c r="P10"/>
      <c r="Q10"/>
      <c r="R10"/>
      <c r="S10"/>
      <c r="T10"/>
      <c r="U10"/>
      <c r="V10"/>
    </row>
    <row r="11" spans="1:22" s="78" customFormat="1" ht="14.25">
      <c r="A11" s="19" t="str">
        <f ca="1">IF(ISNUMBER(VALUE(RIGHT(INDIRECT(ADDRESS(ROW()-1,COLUMN())),1))),("SP."&amp;RIGHT(INDIRECT(ADDRESS(ROW()-1,COLUMN())),LEN(INDIRECT(ADDRESS(ROW()-1,COLUMN())))-FIND(".",INDIRECT(ADDRESS(ROW()-1,COLUMN()))))+1),("SP."&amp;RIGHT(INDIRECT(ADDRESS(ROW()-2,COLUMN())),LEN(INDIRECT(ADDRESS(ROW()-2,COLUMN())))-FIND(".",INDIRECT(ADDRESS(ROW()-2,COLUMN()))))+1))</f>
        <v>SP.2</v>
      </c>
      <c r="B11" s="97" t="s">
        <v>2614</v>
      </c>
      <c r="C11" s="98" t="s">
        <v>40</v>
      </c>
      <c r="D11" s="98"/>
      <c r="E11" s="97"/>
      <c r="F11" s="92"/>
      <c r="G11"/>
      <c r="H11"/>
      <c r="I11"/>
      <c r="J11"/>
      <c r="K11"/>
      <c r="L11"/>
      <c r="M11"/>
      <c r="N11"/>
      <c r="O11"/>
      <c r="P11"/>
      <c r="Q11"/>
      <c r="R11"/>
      <c r="S11"/>
      <c r="T11"/>
      <c r="U11"/>
      <c r="V11"/>
    </row>
    <row r="12" spans="1:22" s="78" customFormat="1" ht="14.25">
      <c r="A12" s="546" t="s">
        <v>2615</v>
      </c>
      <c r="B12" s="546"/>
      <c r="C12" s="98"/>
      <c r="D12" s="98"/>
      <c r="E12" s="97"/>
      <c r="F12" s="92"/>
      <c r="G12"/>
      <c r="H12"/>
      <c r="I12"/>
      <c r="J12"/>
      <c r="K12"/>
      <c r="L12"/>
      <c r="M12"/>
      <c r="N12"/>
      <c r="O12"/>
      <c r="P12"/>
      <c r="Q12"/>
      <c r="R12"/>
      <c r="S12"/>
      <c r="T12"/>
      <c r="U12"/>
      <c r="V12"/>
    </row>
    <row r="13" spans="1:22" s="78" customFormat="1" ht="14.1" customHeight="1">
      <c r="A13" s="19" t="str">
        <f ca="1">IF(ISNUMBER(VALUE(RIGHT(INDIRECT(ADDRESS(ROW()-1,COLUMN())),1))),("SP."&amp;RIGHT(INDIRECT(ADDRESS(ROW()-1,COLUMN())),LEN(INDIRECT(ADDRESS(ROW()-1,COLUMN())))-FIND(".",INDIRECT(ADDRESS(ROW()-1,COLUMN()))))+1),("SP."&amp;RIGHT(INDIRECT(ADDRESS(ROW()-2,COLUMN())),LEN(INDIRECT(ADDRESS(ROW()-2,COLUMN())))-FIND(".",INDIRECT(ADDRESS(ROW()-2,COLUMN()))))+1))</f>
        <v>SP.3</v>
      </c>
      <c r="B13" s="395" t="s">
        <v>2616</v>
      </c>
      <c r="C13" s="98" t="s">
        <v>40</v>
      </c>
      <c r="D13" s="98"/>
      <c r="E13" s="97"/>
      <c r="F13" s="92"/>
      <c r="G13"/>
      <c r="H13"/>
      <c r="I13"/>
      <c r="J13"/>
      <c r="K13"/>
      <c r="L13"/>
      <c r="M13"/>
      <c r="N13"/>
      <c r="O13"/>
      <c r="P13"/>
      <c r="Q13"/>
      <c r="R13"/>
      <c r="S13"/>
      <c r="T13"/>
      <c r="U13"/>
      <c r="V13"/>
    </row>
    <row r="14" spans="1:22" s="78" customFormat="1" ht="14.45" customHeight="1">
      <c r="A14" s="19" t="str">
        <f t="shared" ref="A14:A19" ca="1" si="0">IF(ISNUMBER(VALUE(RIGHT(INDIRECT(ADDRESS(ROW()-1,COLUMN())),1))),("SP."&amp;RIGHT(INDIRECT(ADDRESS(ROW()-1,COLUMN())),LEN(INDIRECT(ADDRESS(ROW()-1,COLUMN())))-FIND(".",INDIRECT(ADDRESS(ROW()-1,COLUMN()))))+1),("SP."&amp;RIGHT(INDIRECT(ADDRESS(ROW()-2,COLUMN())),LEN(INDIRECT(ADDRESS(ROW()-2,COLUMN())))-FIND(".",INDIRECT(ADDRESS(ROW()-2,COLUMN()))))+1))</f>
        <v>SP.4</v>
      </c>
      <c r="B14" s="395" t="s">
        <v>2617</v>
      </c>
      <c r="C14" s="98" t="s">
        <v>40</v>
      </c>
      <c r="D14" s="98"/>
      <c r="E14" s="97"/>
      <c r="F14" s="92"/>
      <c r="G14"/>
      <c r="H14"/>
      <c r="I14"/>
      <c r="J14"/>
      <c r="K14"/>
      <c r="L14"/>
      <c r="M14"/>
      <c r="N14"/>
      <c r="O14"/>
      <c r="P14"/>
      <c r="Q14"/>
      <c r="R14"/>
      <c r="S14"/>
      <c r="T14"/>
      <c r="U14"/>
      <c r="V14"/>
    </row>
    <row r="15" spans="1:22" s="78" customFormat="1" ht="14.1" customHeight="1">
      <c r="A15" s="19" t="str">
        <f t="shared" ca="1" si="0"/>
        <v>SP.5</v>
      </c>
      <c r="B15" s="395" t="s">
        <v>2618</v>
      </c>
      <c r="C15" s="98" t="s">
        <v>40</v>
      </c>
      <c r="D15" s="98"/>
      <c r="E15" s="97"/>
      <c r="F15" s="92"/>
      <c r="G15"/>
      <c r="H15"/>
      <c r="I15"/>
      <c r="J15"/>
      <c r="K15"/>
      <c r="L15"/>
      <c r="M15"/>
      <c r="N15"/>
      <c r="O15"/>
      <c r="P15"/>
      <c r="Q15"/>
      <c r="R15"/>
      <c r="S15"/>
      <c r="T15"/>
      <c r="U15"/>
      <c r="V15"/>
    </row>
    <row r="16" spans="1:22" s="78" customFormat="1" ht="14.45" customHeight="1">
      <c r="A16" s="19" t="str">
        <f t="shared" ca="1" si="0"/>
        <v>SP.6</v>
      </c>
      <c r="B16" s="395" t="s">
        <v>2619</v>
      </c>
      <c r="C16" s="98" t="s">
        <v>40</v>
      </c>
      <c r="D16" s="98"/>
      <c r="E16" s="97"/>
      <c r="F16" s="92"/>
      <c r="G16"/>
      <c r="H16"/>
      <c r="I16"/>
      <c r="J16"/>
      <c r="K16"/>
      <c r="L16"/>
      <c r="M16"/>
      <c r="N16"/>
      <c r="O16"/>
      <c r="P16"/>
      <c r="Q16"/>
      <c r="R16"/>
      <c r="S16"/>
      <c r="T16"/>
      <c r="U16"/>
      <c r="V16"/>
    </row>
    <row r="17" spans="1:22" s="78" customFormat="1" ht="14.25">
      <c r="A17" s="19" t="str">
        <f t="shared" ca="1" si="0"/>
        <v>SP.7</v>
      </c>
      <c r="B17" s="395" t="s">
        <v>2620</v>
      </c>
      <c r="C17" s="98" t="s">
        <v>40</v>
      </c>
      <c r="D17" s="98"/>
      <c r="E17" s="97"/>
      <c r="F17" s="92"/>
      <c r="G17"/>
      <c r="H17"/>
      <c r="I17"/>
      <c r="J17"/>
      <c r="K17"/>
      <c r="L17"/>
      <c r="M17"/>
      <c r="N17"/>
      <c r="O17"/>
      <c r="P17"/>
      <c r="Q17"/>
      <c r="R17"/>
      <c r="S17"/>
      <c r="T17"/>
      <c r="U17"/>
      <c r="V17"/>
    </row>
    <row r="18" spans="1:22" s="78" customFormat="1" ht="15.6" customHeight="1">
      <c r="A18" s="19" t="str">
        <f t="shared" ca="1" si="0"/>
        <v>SP.8</v>
      </c>
      <c r="B18" s="395" t="s">
        <v>2621</v>
      </c>
      <c r="C18" s="98" t="s">
        <v>40</v>
      </c>
      <c r="D18" s="98"/>
      <c r="E18" s="97"/>
      <c r="F18" s="92"/>
      <c r="G18"/>
      <c r="H18"/>
      <c r="I18"/>
      <c r="J18"/>
      <c r="K18"/>
      <c r="L18"/>
      <c r="M18"/>
      <c r="N18"/>
      <c r="O18"/>
      <c r="P18"/>
      <c r="Q18"/>
      <c r="R18"/>
      <c r="S18"/>
      <c r="T18"/>
      <c r="U18"/>
      <c r="V18"/>
    </row>
    <row r="19" spans="1:22" s="78" customFormat="1" ht="15" customHeight="1">
      <c r="A19" s="19" t="str">
        <f t="shared" ca="1" si="0"/>
        <v>SP.9</v>
      </c>
      <c r="B19" s="395" t="s">
        <v>2622</v>
      </c>
      <c r="C19" s="98" t="s">
        <v>40</v>
      </c>
      <c r="D19" s="98"/>
      <c r="E19" s="97"/>
      <c r="F19" s="92"/>
      <c r="G19"/>
      <c r="H19"/>
      <c r="I19"/>
      <c r="J19"/>
      <c r="K19"/>
      <c r="L19"/>
      <c r="M19"/>
      <c r="N19"/>
      <c r="O19"/>
      <c r="P19"/>
      <c r="Q19"/>
      <c r="R19"/>
      <c r="S19"/>
      <c r="T19"/>
      <c r="U19"/>
      <c r="V19"/>
    </row>
    <row r="20" spans="1:22" s="78" customFormat="1" ht="27.6" customHeight="1">
      <c r="A20" s="546" t="s">
        <v>2623</v>
      </c>
      <c r="B20" s="546"/>
      <c r="C20" s="98"/>
      <c r="D20" s="98"/>
      <c r="E20" s="97"/>
      <c r="F20" s="92"/>
      <c r="G20"/>
      <c r="H20"/>
      <c r="I20"/>
      <c r="J20"/>
      <c r="K20"/>
      <c r="L20"/>
      <c r="M20"/>
      <c r="N20"/>
      <c r="O20"/>
      <c r="P20"/>
      <c r="Q20"/>
      <c r="R20"/>
      <c r="S20"/>
      <c r="T20"/>
      <c r="U20"/>
      <c r="V20"/>
    </row>
    <row r="21" spans="1:22" s="78" customFormat="1" ht="15" customHeight="1">
      <c r="A21" s="93" t="s">
        <v>2624</v>
      </c>
      <c r="B21" s="395" t="s">
        <v>2625</v>
      </c>
      <c r="C21" s="98" t="s">
        <v>40</v>
      </c>
      <c r="D21" s="98"/>
      <c r="E21" s="97"/>
      <c r="F21" s="92"/>
      <c r="G21"/>
      <c r="H21"/>
      <c r="I21"/>
      <c r="J21"/>
      <c r="K21"/>
      <c r="L21"/>
      <c r="M21"/>
      <c r="N21"/>
      <c r="O21"/>
      <c r="P21"/>
      <c r="Q21"/>
      <c r="R21"/>
      <c r="S21"/>
      <c r="T21"/>
      <c r="U21"/>
      <c r="V21"/>
    </row>
    <row r="22" spans="1:22" s="78" customFormat="1" ht="16.899999999999999" customHeight="1">
      <c r="A22" s="93" t="s">
        <v>2626</v>
      </c>
      <c r="B22" s="395" t="s">
        <v>2627</v>
      </c>
      <c r="C22" s="98" t="s">
        <v>40</v>
      </c>
      <c r="D22" s="98"/>
      <c r="E22" s="97"/>
      <c r="F22" s="92"/>
      <c r="G22"/>
      <c r="H22"/>
      <c r="I22"/>
      <c r="J22"/>
      <c r="K22"/>
      <c r="L22"/>
      <c r="M22"/>
      <c r="N22"/>
      <c r="O22"/>
      <c r="P22"/>
      <c r="Q22"/>
      <c r="R22"/>
      <c r="S22"/>
      <c r="T22"/>
      <c r="U22"/>
      <c r="V22"/>
    </row>
    <row r="23" spans="1:22" s="78" customFormat="1" ht="15" customHeight="1">
      <c r="A23" s="93" t="s">
        <v>2628</v>
      </c>
      <c r="B23" s="395" t="s">
        <v>2629</v>
      </c>
      <c r="C23" s="98" t="s">
        <v>40</v>
      </c>
      <c r="D23" s="98"/>
      <c r="E23" s="97"/>
      <c r="F23" s="92"/>
      <c r="G23"/>
      <c r="H23"/>
      <c r="I23"/>
      <c r="J23"/>
      <c r="K23"/>
      <c r="L23"/>
      <c r="M23"/>
      <c r="N23"/>
      <c r="O23"/>
      <c r="P23"/>
      <c r="Q23"/>
      <c r="R23"/>
      <c r="S23"/>
      <c r="T23"/>
      <c r="U23"/>
      <c r="V23"/>
    </row>
    <row r="24" spans="1:22" s="78" customFormat="1" ht="15" customHeight="1">
      <c r="A24" s="93" t="s">
        <v>2630</v>
      </c>
      <c r="B24" s="395" t="s">
        <v>2631</v>
      </c>
      <c r="C24" s="98" t="s">
        <v>40</v>
      </c>
      <c r="D24" s="98"/>
      <c r="E24" s="97"/>
      <c r="F24" s="92"/>
      <c r="G24"/>
      <c r="H24"/>
      <c r="I24"/>
      <c r="J24"/>
      <c r="K24"/>
      <c r="L24"/>
      <c r="M24"/>
      <c r="N24"/>
      <c r="O24"/>
      <c r="P24"/>
      <c r="Q24"/>
      <c r="R24"/>
      <c r="S24"/>
      <c r="T24"/>
      <c r="U24"/>
      <c r="V24"/>
    </row>
    <row r="25" spans="1:22" s="78" customFormat="1" ht="13.15" customHeight="1">
      <c r="A25" s="93" t="s">
        <v>2632</v>
      </c>
      <c r="B25" s="395" t="s">
        <v>2633</v>
      </c>
      <c r="C25" s="98" t="s">
        <v>40</v>
      </c>
      <c r="D25" s="98"/>
      <c r="E25" s="97"/>
      <c r="F25" s="92"/>
      <c r="G25"/>
      <c r="H25"/>
      <c r="I25"/>
      <c r="J25"/>
      <c r="K25"/>
      <c r="L25"/>
      <c r="M25"/>
      <c r="N25"/>
      <c r="O25"/>
      <c r="P25"/>
      <c r="Q25"/>
      <c r="R25"/>
      <c r="S25"/>
      <c r="T25"/>
      <c r="U25"/>
      <c r="V25"/>
    </row>
    <row r="26" spans="1:22" s="78" customFormat="1" ht="14.45">
      <c r="A26" s="93" t="s">
        <v>2634</v>
      </c>
      <c r="B26" s="395" t="s">
        <v>2635</v>
      </c>
      <c r="C26" s="98" t="s">
        <v>40</v>
      </c>
      <c r="D26" s="98"/>
      <c r="E26" s="97"/>
      <c r="F26" s="92"/>
      <c r="G26"/>
      <c r="H26"/>
      <c r="I26"/>
      <c r="J26"/>
      <c r="K26"/>
      <c r="L26"/>
      <c r="M26"/>
      <c r="N26"/>
      <c r="O26"/>
      <c r="P26"/>
      <c r="Q26"/>
      <c r="R26"/>
      <c r="S26"/>
      <c r="T26"/>
      <c r="U26"/>
      <c r="V26"/>
    </row>
    <row r="27" spans="1:22" s="78" customFormat="1" ht="14.45">
      <c r="A27" s="93" t="s">
        <v>2636</v>
      </c>
      <c r="B27" s="395" t="s">
        <v>2637</v>
      </c>
      <c r="C27" s="98" t="s">
        <v>40</v>
      </c>
      <c r="D27" s="98"/>
      <c r="E27" s="97"/>
      <c r="F27" s="92"/>
      <c r="G27"/>
      <c r="H27"/>
      <c r="I27"/>
      <c r="J27"/>
      <c r="K27"/>
      <c r="L27"/>
      <c r="M27"/>
      <c r="N27"/>
      <c r="O27"/>
      <c r="P27"/>
      <c r="Q27"/>
      <c r="R27"/>
      <c r="S27"/>
      <c r="T27"/>
      <c r="U27"/>
      <c r="V27"/>
    </row>
    <row r="28" spans="1:22" s="78" customFormat="1" ht="14.45">
      <c r="A28" s="93" t="s">
        <v>2638</v>
      </c>
      <c r="B28" s="395" t="s">
        <v>300</v>
      </c>
      <c r="C28" s="98" t="s">
        <v>40</v>
      </c>
      <c r="D28" s="98"/>
      <c r="E28" s="97"/>
      <c r="F28" s="92"/>
      <c r="G28"/>
      <c r="H28"/>
      <c r="I28"/>
      <c r="J28"/>
      <c r="K28"/>
      <c r="L28"/>
      <c r="M28"/>
      <c r="N28"/>
      <c r="O28"/>
      <c r="P28"/>
      <c r="Q28"/>
      <c r="R28"/>
      <c r="S28"/>
      <c r="T28"/>
      <c r="U28"/>
      <c r="V28"/>
    </row>
    <row r="29" spans="1:22" s="78" customFormat="1" ht="27" customHeight="1">
      <c r="A29" s="93" t="s">
        <v>2639</v>
      </c>
      <c r="B29" s="97" t="s">
        <v>2640</v>
      </c>
      <c r="C29" s="99" t="s">
        <v>40</v>
      </c>
      <c r="D29" s="99"/>
      <c r="E29" s="97"/>
      <c r="F29" s="92"/>
      <c r="G29"/>
      <c r="H29"/>
      <c r="I29"/>
      <c r="J29"/>
      <c r="K29"/>
      <c r="L29"/>
      <c r="M29"/>
      <c r="N29"/>
      <c r="O29"/>
      <c r="P29"/>
      <c r="Q29"/>
      <c r="R29"/>
      <c r="S29"/>
      <c r="T29"/>
      <c r="U29"/>
      <c r="V29"/>
    </row>
    <row r="30" spans="1:22" s="78" customFormat="1" ht="14.45">
      <c r="A30" s="93" t="s">
        <v>2641</v>
      </c>
      <c r="B30" s="97" t="s">
        <v>2642</v>
      </c>
      <c r="C30" s="99" t="s">
        <v>40</v>
      </c>
      <c r="D30" s="99"/>
      <c r="E30" s="97"/>
      <c r="F30" s="92"/>
      <c r="G30"/>
      <c r="H30"/>
      <c r="I30"/>
      <c r="J30"/>
      <c r="K30"/>
      <c r="L30"/>
      <c r="M30"/>
      <c r="N30"/>
      <c r="O30"/>
      <c r="P30"/>
      <c r="Q30"/>
      <c r="R30"/>
      <c r="S30"/>
      <c r="T30"/>
      <c r="U30"/>
      <c r="V30"/>
    </row>
    <row r="31" spans="1:22" s="78" customFormat="1" ht="24.95">
      <c r="A31" s="93" t="s">
        <v>2643</v>
      </c>
      <c r="B31" s="97" t="s">
        <v>2644</v>
      </c>
      <c r="C31" s="99" t="s">
        <v>40</v>
      </c>
      <c r="D31" s="99"/>
      <c r="E31" s="97"/>
      <c r="F31" s="92"/>
      <c r="G31"/>
      <c r="H31"/>
      <c r="I31"/>
      <c r="J31"/>
      <c r="K31"/>
      <c r="L31"/>
      <c r="M31"/>
      <c r="N31"/>
      <c r="O31"/>
      <c r="P31"/>
      <c r="Q31"/>
      <c r="R31"/>
      <c r="S31"/>
      <c r="T31"/>
      <c r="U31"/>
      <c r="V31"/>
    </row>
    <row r="32" spans="1:22" s="78" customFormat="1" ht="14.45">
      <c r="A32" s="93" t="s">
        <v>2645</v>
      </c>
      <c r="B32" s="97" t="s">
        <v>2646</v>
      </c>
      <c r="C32" s="99" t="s">
        <v>40</v>
      </c>
      <c r="D32" s="99"/>
      <c r="E32" s="97"/>
      <c r="F32" s="92"/>
      <c r="G32"/>
      <c r="H32"/>
      <c r="I32"/>
      <c r="J32"/>
      <c r="K32"/>
      <c r="L32"/>
      <c r="M32"/>
      <c r="N32"/>
      <c r="O32"/>
      <c r="P32"/>
      <c r="Q32"/>
      <c r="R32"/>
      <c r="S32"/>
      <c r="T32"/>
      <c r="U32"/>
      <c r="V32"/>
    </row>
    <row r="33" spans="1:22" s="78" customFormat="1" ht="24.95">
      <c r="A33" s="93" t="s">
        <v>2647</v>
      </c>
      <c r="B33" s="97" t="s">
        <v>2648</v>
      </c>
      <c r="C33" s="99" t="s">
        <v>40</v>
      </c>
      <c r="D33" s="99"/>
      <c r="E33" s="97"/>
      <c r="F33" s="92"/>
      <c r="G33"/>
      <c r="H33"/>
      <c r="I33"/>
      <c r="J33"/>
      <c r="K33"/>
      <c r="L33"/>
      <c r="M33"/>
      <c r="N33"/>
      <c r="O33"/>
      <c r="P33"/>
      <c r="Q33"/>
      <c r="R33"/>
      <c r="S33"/>
      <c r="T33"/>
      <c r="U33"/>
      <c r="V33"/>
    </row>
    <row r="34" spans="1:22" s="78" customFormat="1" ht="37.5">
      <c r="A34" s="93" t="s">
        <v>2649</v>
      </c>
      <c r="B34" s="97" t="s">
        <v>2650</v>
      </c>
      <c r="C34" s="99" t="s">
        <v>40</v>
      </c>
      <c r="D34" s="99"/>
      <c r="E34" s="97"/>
      <c r="F34" s="92"/>
      <c r="G34"/>
      <c r="H34"/>
      <c r="I34"/>
      <c r="J34"/>
      <c r="K34"/>
      <c r="L34"/>
      <c r="M34"/>
      <c r="N34"/>
      <c r="O34"/>
      <c r="P34"/>
      <c r="Q34"/>
      <c r="R34"/>
      <c r="S34"/>
      <c r="T34"/>
      <c r="U34"/>
      <c r="V34"/>
    </row>
    <row r="35" spans="1:22" s="78" customFormat="1" ht="24.95">
      <c r="A35" s="93" t="s">
        <v>2651</v>
      </c>
      <c r="B35" s="97" t="s">
        <v>2652</v>
      </c>
      <c r="C35" s="99" t="s">
        <v>40</v>
      </c>
      <c r="D35" s="99"/>
      <c r="E35" s="97"/>
      <c r="F35" s="92"/>
      <c r="G35"/>
      <c r="H35"/>
      <c r="I35"/>
      <c r="J35"/>
      <c r="K35"/>
      <c r="L35"/>
      <c r="M35"/>
      <c r="N35"/>
      <c r="O35"/>
      <c r="P35"/>
      <c r="Q35"/>
      <c r="R35"/>
      <c r="S35"/>
      <c r="T35"/>
      <c r="U35"/>
      <c r="V35"/>
    </row>
    <row r="36" spans="1:22" ht="37.5">
      <c r="A36" s="93" t="s">
        <v>2653</v>
      </c>
      <c r="B36" s="107" t="s">
        <v>2654</v>
      </c>
      <c r="C36" s="105" t="s">
        <v>40</v>
      </c>
      <c r="D36" s="105"/>
      <c r="E36" s="107"/>
    </row>
    <row r="37" spans="1:22">
      <c r="A37" s="93" t="s">
        <v>2655</v>
      </c>
      <c r="B37" s="107" t="s">
        <v>2656</v>
      </c>
      <c r="C37" s="105" t="s">
        <v>40</v>
      </c>
      <c r="D37" s="105"/>
      <c r="E37" s="107"/>
    </row>
    <row r="38" spans="1:22" ht="24.95">
      <c r="A38" s="93" t="s">
        <v>2657</v>
      </c>
      <c r="B38" s="107" t="s">
        <v>2658</v>
      </c>
      <c r="C38" s="105" t="s">
        <v>40</v>
      </c>
      <c r="D38" s="105"/>
      <c r="E38" s="107"/>
    </row>
  </sheetData>
  <mergeCells count="10">
    <mergeCell ref="A12:B12"/>
    <mergeCell ref="A20:B20"/>
    <mergeCell ref="A7:E7"/>
    <mergeCell ref="A9:E9"/>
    <mergeCell ref="C1:E1"/>
    <mergeCell ref="C2:E2"/>
    <mergeCell ref="C3:E3"/>
    <mergeCell ref="C4:E4"/>
    <mergeCell ref="C5:E5"/>
    <mergeCell ref="C6:E6"/>
  </mergeCells>
  <phoneticPr fontId="29" type="noConversion"/>
  <printOptions horizontalCentered="1"/>
  <pageMargins left="0.5" right="0.5" top="0.9" bottom="0.75" header="0.3" footer="0.3"/>
  <pageSetup scale="83"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rowBreaks count="1" manualBreakCount="1">
    <brk id="2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45"/>
  <sheetViews>
    <sheetView zoomScaleNormal="100" zoomScaleSheetLayoutView="100" workbookViewId="0">
      <selection activeCell="A2" sqref="A2"/>
    </sheetView>
  </sheetViews>
  <sheetFormatPr defaultRowHeight="13.5"/>
  <cols>
    <col min="1" max="1" width="9.75" style="232" customWidth="1"/>
    <col min="2" max="2" width="60.75" style="250" customWidth="1"/>
    <col min="3" max="3" width="11.75" style="232" customWidth="1"/>
    <col min="4" max="4" width="11.75" style="228" customWidth="1"/>
    <col min="5" max="5" width="40.75" customWidth="1"/>
  </cols>
  <sheetData>
    <row r="1" spans="1:6">
      <c r="A1" s="284" t="s">
        <v>20</v>
      </c>
      <c r="B1" s="282" t="s">
        <v>21</v>
      </c>
      <c r="C1" s="459" t="s">
        <v>22</v>
      </c>
      <c r="D1" s="459"/>
      <c r="E1" s="459"/>
    </row>
    <row r="2" spans="1:6" ht="41.85" customHeight="1">
      <c r="A2" s="179" t="s">
        <v>23</v>
      </c>
      <c r="B2" s="283" t="s">
        <v>24</v>
      </c>
      <c r="C2" s="460" t="s">
        <v>25</v>
      </c>
      <c r="D2" s="460"/>
      <c r="E2" s="460"/>
    </row>
    <row r="3" spans="1:6" ht="38.65">
      <c r="A3" s="179" t="s">
        <v>26</v>
      </c>
      <c r="B3" s="283" t="s">
        <v>27</v>
      </c>
      <c r="C3" s="460" t="s">
        <v>28</v>
      </c>
      <c r="D3" s="460"/>
      <c r="E3" s="460"/>
    </row>
    <row r="4" spans="1:6" ht="68.099999999999994" customHeight="1">
      <c r="A4" s="179" t="s">
        <v>29</v>
      </c>
      <c r="B4" s="283" t="s">
        <v>30</v>
      </c>
      <c r="C4" s="460" t="s">
        <v>31</v>
      </c>
      <c r="D4" s="460"/>
      <c r="E4" s="460"/>
    </row>
    <row r="5" spans="1:6" ht="82.5" customHeight="1">
      <c r="A5" s="179" t="s">
        <v>32</v>
      </c>
      <c r="B5" s="283" t="s">
        <v>33</v>
      </c>
      <c r="C5" s="460" t="s">
        <v>34</v>
      </c>
      <c r="D5" s="460"/>
      <c r="E5" s="460"/>
    </row>
    <row r="6" spans="1:6">
      <c r="A6" s="179" t="s">
        <v>35</v>
      </c>
      <c r="B6" s="283" t="s">
        <v>36</v>
      </c>
      <c r="C6" s="460" t="s">
        <v>37</v>
      </c>
      <c r="D6" s="460"/>
      <c r="E6" s="460"/>
    </row>
    <row r="7" spans="1:6" ht="15.75" customHeight="1">
      <c r="A7" s="535" t="s">
        <v>18</v>
      </c>
      <c r="B7" s="536"/>
      <c r="C7" s="536"/>
      <c r="D7" s="536"/>
      <c r="E7" s="537"/>
      <c r="F7" s="92"/>
    </row>
    <row r="8" spans="1:6" ht="27.75">
      <c r="A8" s="263" t="s">
        <v>134</v>
      </c>
      <c r="B8" s="416" t="s">
        <v>409</v>
      </c>
      <c r="C8" s="231" t="s">
        <v>287</v>
      </c>
      <c r="D8" s="231" t="s">
        <v>2659</v>
      </c>
      <c r="E8" s="231" t="s">
        <v>42</v>
      </c>
      <c r="F8" s="92"/>
    </row>
    <row r="9" spans="1:6" ht="14.25">
      <c r="A9" s="547" t="s">
        <v>288</v>
      </c>
      <c r="B9" s="548"/>
      <c r="C9" s="548"/>
      <c r="D9" s="548"/>
      <c r="E9" s="549"/>
      <c r="F9" s="92"/>
    </row>
    <row r="10" spans="1:6" ht="39">
      <c r="A10" s="209" t="s">
        <v>2660</v>
      </c>
      <c r="B10" s="247" t="s">
        <v>2661</v>
      </c>
      <c r="C10" s="264" t="s">
        <v>291</v>
      </c>
      <c r="D10" s="222"/>
      <c r="E10" s="216" t="s">
        <v>407</v>
      </c>
      <c r="F10" s="92"/>
    </row>
    <row r="11" spans="1:6" ht="51.75">
      <c r="A11" s="209" t="s">
        <v>2662</v>
      </c>
      <c r="B11" s="247" t="s">
        <v>2663</v>
      </c>
      <c r="C11" s="264" t="s">
        <v>291</v>
      </c>
      <c r="D11" s="222"/>
      <c r="E11" s="216" t="s">
        <v>407</v>
      </c>
      <c r="F11" s="92"/>
    </row>
    <row r="12" spans="1:6" ht="26.25">
      <c r="A12" s="209" t="s">
        <v>2664</v>
      </c>
      <c r="B12" s="247" t="s">
        <v>414</v>
      </c>
      <c r="C12" s="264" t="s">
        <v>40</v>
      </c>
      <c r="D12" s="222"/>
      <c r="E12" s="217" t="s">
        <v>407</v>
      </c>
      <c r="F12" s="92"/>
    </row>
    <row r="13" spans="1:6" ht="14.45">
      <c r="A13" s="533" t="s">
        <v>2665</v>
      </c>
      <c r="B13" s="534"/>
      <c r="C13" s="417" t="s">
        <v>407</v>
      </c>
      <c r="D13" s="223"/>
      <c r="E13" s="215" t="s">
        <v>407</v>
      </c>
      <c r="F13" s="92"/>
    </row>
    <row r="14" spans="1:6" ht="14.45">
      <c r="A14" s="209" t="s">
        <v>2666</v>
      </c>
      <c r="B14" s="421" t="s">
        <v>2667</v>
      </c>
      <c r="C14" s="264" t="s">
        <v>68</v>
      </c>
      <c r="D14" s="222"/>
      <c r="E14" s="215" t="s">
        <v>407</v>
      </c>
      <c r="F14" s="92"/>
    </row>
    <row r="15" spans="1:6" ht="14.45">
      <c r="A15" s="209" t="s">
        <v>2668</v>
      </c>
      <c r="B15" s="421" t="s">
        <v>2669</v>
      </c>
      <c r="C15" s="264" t="s">
        <v>40</v>
      </c>
      <c r="D15" s="222"/>
      <c r="E15" s="215" t="s">
        <v>407</v>
      </c>
      <c r="F15" s="92"/>
    </row>
    <row r="16" spans="1:6" ht="14.45">
      <c r="A16" s="209" t="s">
        <v>2670</v>
      </c>
      <c r="B16" s="421" t="s">
        <v>2671</v>
      </c>
      <c r="C16" s="264" t="s">
        <v>40</v>
      </c>
      <c r="D16" s="222"/>
      <c r="E16" s="215" t="s">
        <v>407</v>
      </c>
      <c r="F16" s="92"/>
    </row>
    <row r="17" spans="1:6" ht="14.45">
      <c r="A17" s="209" t="s">
        <v>2672</v>
      </c>
      <c r="B17" s="421" t="s">
        <v>2673</v>
      </c>
      <c r="C17" s="264" t="s">
        <v>68</v>
      </c>
      <c r="D17" s="222"/>
      <c r="E17" s="215" t="s">
        <v>407</v>
      </c>
      <c r="F17" s="92"/>
    </row>
    <row r="18" spans="1:6" ht="14.45">
      <c r="A18" s="209" t="s">
        <v>2674</v>
      </c>
      <c r="B18" s="421" t="s">
        <v>2675</v>
      </c>
      <c r="C18" s="264" t="s">
        <v>40</v>
      </c>
      <c r="D18" s="222"/>
      <c r="E18" s="215" t="s">
        <v>407</v>
      </c>
      <c r="F18" s="92"/>
    </row>
    <row r="19" spans="1:6" ht="14.45">
      <c r="A19" s="209" t="s">
        <v>2676</v>
      </c>
      <c r="B19" s="421" t="s">
        <v>2677</v>
      </c>
      <c r="C19" s="264" t="s">
        <v>40</v>
      </c>
      <c r="D19" s="222"/>
      <c r="E19" s="215" t="s">
        <v>407</v>
      </c>
      <c r="F19" s="92"/>
    </row>
    <row r="20" spans="1:6" ht="14.45">
      <c r="A20" s="209" t="s">
        <v>2678</v>
      </c>
      <c r="B20" s="421" t="s">
        <v>2679</v>
      </c>
      <c r="C20" s="264" t="s">
        <v>40</v>
      </c>
      <c r="D20" s="222"/>
      <c r="E20" s="215" t="s">
        <v>407</v>
      </c>
      <c r="F20" s="92"/>
    </row>
    <row r="21" spans="1:6" ht="14.45">
      <c r="A21" s="209" t="s">
        <v>2680</v>
      </c>
      <c r="B21" s="421" t="s">
        <v>2681</v>
      </c>
      <c r="C21" s="264" t="s">
        <v>68</v>
      </c>
      <c r="D21" s="222"/>
      <c r="E21" s="215" t="s">
        <v>407</v>
      </c>
      <c r="F21" s="92"/>
    </row>
    <row r="22" spans="1:6" ht="14.45">
      <c r="A22" s="209" t="s">
        <v>2682</v>
      </c>
      <c r="B22" s="401" t="s">
        <v>2683</v>
      </c>
      <c r="C22" s="264" t="s">
        <v>68</v>
      </c>
      <c r="D22" s="222"/>
      <c r="E22" s="215" t="s">
        <v>407</v>
      </c>
      <c r="F22" s="92"/>
    </row>
    <row r="23" spans="1:6" ht="24.95">
      <c r="A23" s="209" t="s">
        <v>2684</v>
      </c>
      <c r="B23" s="401" t="s">
        <v>2685</v>
      </c>
      <c r="C23" s="264" t="s">
        <v>40</v>
      </c>
      <c r="D23" s="222"/>
      <c r="E23" s="215" t="s">
        <v>407</v>
      </c>
      <c r="F23" s="92"/>
    </row>
    <row r="24" spans="1:6" ht="14.45">
      <c r="A24" s="209" t="s">
        <v>2686</v>
      </c>
      <c r="B24" s="401" t="s">
        <v>2687</v>
      </c>
      <c r="C24" s="264" t="s">
        <v>40</v>
      </c>
      <c r="D24" s="222"/>
      <c r="E24" s="215" t="s">
        <v>407</v>
      </c>
      <c r="F24" s="92"/>
    </row>
    <row r="25" spans="1:6" ht="24.95">
      <c r="A25" s="209" t="s">
        <v>2688</v>
      </c>
      <c r="B25" s="401" t="s">
        <v>2689</v>
      </c>
      <c r="C25" s="264" t="s">
        <v>40</v>
      </c>
      <c r="D25" s="222"/>
      <c r="E25" s="215" t="s">
        <v>407</v>
      </c>
      <c r="F25" s="92"/>
    </row>
    <row r="26" spans="1:6" ht="14.45">
      <c r="A26" s="209" t="s">
        <v>2690</v>
      </c>
      <c r="B26" s="401" t="s">
        <v>2691</v>
      </c>
      <c r="C26" s="264" t="s">
        <v>40</v>
      </c>
      <c r="D26" s="222"/>
      <c r="E26" s="215" t="s">
        <v>407</v>
      </c>
      <c r="F26" s="92"/>
    </row>
    <row r="27" spans="1:6" ht="24.95">
      <c r="A27" s="209" t="s">
        <v>2692</v>
      </c>
      <c r="B27" s="401" t="s">
        <v>2693</v>
      </c>
      <c r="C27" s="264" t="s">
        <v>40</v>
      </c>
      <c r="D27" s="222"/>
      <c r="E27" s="215" t="s">
        <v>407</v>
      </c>
      <c r="F27" s="92"/>
    </row>
    <row r="28" spans="1:6" ht="24.95">
      <c r="A28" s="209" t="s">
        <v>2694</v>
      </c>
      <c r="B28" s="401" t="s">
        <v>2695</v>
      </c>
      <c r="C28" s="264" t="s">
        <v>40</v>
      </c>
      <c r="D28" s="222"/>
      <c r="E28" s="215" t="s">
        <v>407</v>
      </c>
      <c r="F28" s="92"/>
    </row>
    <row r="29" spans="1:6" ht="14.45">
      <c r="A29" s="209" t="s">
        <v>2696</v>
      </c>
      <c r="B29" s="401" t="s">
        <v>2697</v>
      </c>
      <c r="C29" s="264" t="s">
        <v>40</v>
      </c>
      <c r="D29" s="222"/>
      <c r="E29" s="215" t="s">
        <v>407</v>
      </c>
      <c r="F29" s="92"/>
    </row>
    <row r="30" spans="1:6" ht="37.5">
      <c r="A30" s="209" t="s">
        <v>2698</v>
      </c>
      <c r="B30" s="401" t="s">
        <v>2699</v>
      </c>
      <c r="C30" s="264" t="s">
        <v>40</v>
      </c>
      <c r="D30" s="222"/>
      <c r="E30" s="215" t="s">
        <v>407</v>
      </c>
      <c r="F30" s="92"/>
    </row>
    <row r="31" spans="1:6" ht="30.6" customHeight="1">
      <c r="A31" s="209" t="s">
        <v>2700</v>
      </c>
      <c r="B31" s="401" t="s">
        <v>2701</v>
      </c>
      <c r="C31" s="264" t="s">
        <v>40</v>
      </c>
      <c r="D31" s="222"/>
      <c r="E31" s="215" t="s">
        <v>407</v>
      </c>
      <c r="F31" s="92"/>
    </row>
    <row r="32" spans="1:6" ht="24.95">
      <c r="A32" s="209" t="s">
        <v>2702</v>
      </c>
      <c r="B32" s="401" t="s">
        <v>2703</v>
      </c>
      <c r="C32" s="264" t="s">
        <v>40</v>
      </c>
      <c r="D32" s="222"/>
      <c r="E32" s="215" t="s">
        <v>407</v>
      </c>
      <c r="F32" s="92"/>
    </row>
    <row r="33" spans="1:6" ht="14.1" customHeight="1">
      <c r="A33" s="209" t="s">
        <v>2704</v>
      </c>
      <c r="B33" s="401" t="s">
        <v>2705</v>
      </c>
      <c r="C33" s="264" t="s">
        <v>40</v>
      </c>
      <c r="D33" s="222"/>
      <c r="E33" s="215" t="s">
        <v>407</v>
      </c>
      <c r="F33" s="92"/>
    </row>
    <row r="34" spans="1:6" ht="24.95">
      <c r="A34" s="209" t="s">
        <v>2706</v>
      </c>
      <c r="B34" s="401" t="s">
        <v>2707</v>
      </c>
      <c r="C34" s="264" t="s">
        <v>40</v>
      </c>
      <c r="D34" s="222"/>
      <c r="E34" s="215" t="s">
        <v>407</v>
      </c>
      <c r="F34" s="92"/>
    </row>
    <row r="35" spans="1:6" ht="24.95">
      <c r="A35" s="209" t="s">
        <v>2708</v>
      </c>
      <c r="B35" s="401" t="s">
        <v>2709</v>
      </c>
      <c r="C35" s="264" t="s">
        <v>40</v>
      </c>
      <c r="D35" s="222"/>
      <c r="E35" s="215" t="s">
        <v>407</v>
      </c>
      <c r="F35" s="92"/>
    </row>
    <row r="36" spans="1:6" ht="15.6" customHeight="1">
      <c r="A36" s="209" t="s">
        <v>2710</v>
      </c>
      <c r="B36" s="401" t="s">
        <v>2711</v>
      </c>
      <c r="C36" s="264" t="s">
        <v>68</v>
      </c>
      <c r="D36" s="222"/>
      <c r="E36" s="215" t="s">
        <v>407</v>
      </c>
      <c r="F36" s="92"/>
    </row>
    <row r="37" spans="1:6" ht="24.95">
      <c r="A37" s="209" t="s">
        <v>2712</v>
      </c>
      <c r="B37" s="401" t="s">
        <v>2713</v>
      </c>
      <c r="C37" s="264" t="s">
        <v>40</v>
      </c>
      <c r="D37" s="222"/>
      <c r="E37" s="215" t="s">
        <v>407</v>
      </c>
      <c r="F37" s="92"/>
    </row>
    <row r="38" spans="1:6" ht="24.95">
      <c r="A38" s="209" t="s">
        <v>2714</v>
      </c>
      <c r="B38" s="401" t="s">
        <v>2715</v>
      </c>
      <c r="C38" s="264" t="s">
        <v>40</v>
      </c>
      <c r="D38" s="222"/>
      <c r="E38" s="215" t="s">
        <v>407</v>
      </c>
      <c r="F38" s="92"/>
    </row>
    <row r="39" spans="1:6" ht="24.95">
      <c r="A39" s="209" t="s">
        <v>2716</v>
      </c>
      <c r="B39" s="401" t="s">
        <v>2717</v>
      </c>
      <c r="C39" s="264" t="s">
        <v>68</v>
      </c>
      <c r="D39" s="222"/>
      <c r="E39" s="215" t="s">
        <v>407</v>
      </c>
      <c r="F39" s="92"/>
    </row>
    <row r="40" spans="1:6" ht="24.95">
      <c r="A40" s="209" t="s">
        <v>2718</v>
      </c>
      <c r="B40" s="401" t="s">
        <v>2719</v>
      </c>
      <c r="C40" s="264" t="s">
        <v>40</v>
      </c>
      <c r="D40" s="222"/>
      <c r="E40" s="215" t="s">
        <v>407</v>
      </c>
      <c r="F40" s="92"/>
    </row>
    <row r="41" spans="1:6" ht="24.95">
      <c r="A41" s="209" t="s">
        <v>2720</v>
      </c>
      <c r="B41" s="401" t="s">
        <v>2721</v>
      </c>
      <c r="C41" s="264" t="s">
        <v>40</v>
      </c>
      <c r="D41" s="222"/>
      <c r="E41" s="215" t="s">
        <v>407</v>
      </c>
      <c r="F41" s="92"/>
    </row>
    <row r="42" spans="1:6" ht="26.1">
      <c r="A42" s="209" t="s">
        <v>2722</v>
      </c>
      <c r="B42" s="247" t="s">
        <v>2723</v>
      </c>
      <c r="C42" s="264" t="s">
        <v>40</v>
      </c>
      <c r="D42" s="222"/>
      <c r="E42" s="215" t="s">
        <v>407</v>
      </c>
      <c r="F42" s="92"/>
    </row>
    <row r="43" spans="1:6" ht="15" customHeight="1">
      <c r="A43" s="209" t="s">
        <v>2724</v>
      </c>
      <c r="B43" s="247" t="s">
        <v>2725</v>
      </c>
      <c r="C43" s="264" t="s">
        <v>40</v>
      </c>
      <c r="D43" s="222"/>
      <c r="E43" s="215" t="s">
        <v>407</v>
      </c>
      <c r="F43" s="92"/>
    </row>
    <row r="44" spans="1:6" ht="24.95">
      <c r="A44" s="209" t="s">
        <v>2726</v>
      </c>
      <c r="B44" s="401" t="s">
        <v>2727</v>
      </c>
      <c r="C44" s="264" t="s">
        <v>40</v>
      </c>
      <c r="D44" s="222"/>
      <c r="E44" s="215" t="s">
        <v>407</v>
      </c>
      <c r="F44" s="92"/>
    </row>
    <row r="45" spans="1:6" ht="24.95">
      <c r="A45" s="209" t="s">
        <v>2728</v>
      </c>
      <c r="B45" s="401" t="s">
        <v>2729</v>
      </c>
      <c r="C45" s="264" t="s">
        <v>40</v>
      </c>
      <c r="D45" s="222"/>
      <c r="E45" s="215" t="s">
        <v>407</v>
      </c>
      <c r="F45" s="92"/>
    </row>
    <row r="46" spans="1:6" ht="24.95">
      <c r="A46" s="209" t="s">
        <v>2730</v>
      </c>
      <c r="B46" s="401" t="s">
        <v>2731</v>
      </c>
      <c r="C46" s="264" t="s">
        <v>40</v>
      </c>
      <c r="D46" s="222"/>
      <c r="E46" s="215" t="s">
        <v>407</v>
      </c>
      <c r="F46" s="92"/>
    </row>
    <row r="47" spans="1:6" ht="24.95">
      <c r="A47" s="209" t="s">
        <v>2732</v>
      </c>
      <c r="B47" s="401" t="s">
        <v>2733</v>
      </c>
      <c r="C47" s="264" t="s">
        <v>40</v>
      </c>
      <c r="D47" s="222"/>
      <c r="E47" s="215" t="s">
        <v>407</v>
      </c>
      <c r="F47" s="92"/>
    </row>
    <row r="48" spans="1:6" ht="37.5">
      <c r="A48" s="209" t="s">
        <v>2734</v>
      </c>
      <c r="B48" s="401" t="s">
        <v>2735</v>
      </c>
      <c r="C48" s="264" t="s">
        <v>40</v>
      </c>
      <c r="D48" s="222"/>
      <c r="E48" s="215" t="s">
        <v>407</v>
      </c>
      <c r="F48" s="92"/>
    </row>
    <row r="49" spans="1:6" ht="24.95">
      <c r="A49" s="209" t="s">
        <v>2736</v>
      </c>
      <c r="B49" s="401" t="s">
        <v>2737</v>
      </c>
      <c r="C49" s="264" t="s">
        <v>40</v>
      </c>
      <c r="D49" s="222"/>
      <c r="E49" s="215" t="s">
        <v>407</v>
      </c>
      <c r="F49" s="92"/>
    </row>
    <row r="50" spans="1:6" ht="14.45">
      <c r="A50" s="209" t="s">
        <v>2738</v>
      </c>
      <c r="B50" s="401" t="s">
        <v>2739</v>
      </c>
      <c r="C50" s="264" t="s">
        <v>40</v>
      </c>
      <c r="D50" s="222"/>
      <c r="E50" s="215" t="s">
        <v>407</v>
      </c>
      <c r="F50" s="92"/>
    </row>
    <row r="51" spans="1:6" ht="28.15" customHeight="1">
      <c r="A51" s="209" t="s">
        <v>2740</v>
      </c>
      <c r="B51" s="401" t="s">
        <v>2741</v>
      </c>
      <c r="C51" s="264" t="s">
        <v>40</v>
      </c>
      <c r="D51" s="222"/>
      <c r="E51" s="215" t="s">
        <v>407</v>
      </c>
      <c r="F51" s="92"/>
    </row>
    <row r="52" spans="1:6" ht="24.95">
      <c r="A52" s="209" t="s">
        <v>2742</v>
      </c>
      <c r="B52" s="401" t="s">
        <v>2743</v>
      </c>
      <c r="C52" s="264" t="s">
        <v>40</v>
      </c>
      <c r="D52" s="222"/>
      <c r="E52" s="215" t="s">
        <v>407</v>
      </c>
      <c r="F52" s="92"/>
    </row>
    <row r="53" spans="1:6" ht="43.9" customHeight="1">
      <c r="A53" s="209" t="s">
        <v>2744</v>
      </c>
      <c r="B53" s="401" t="s">
        <v>2745</v>
      </c>
      <c r="C53" s="264" t="s">
        <v>40</v>
      </c>
      <c r="D53" s="222"/>
      <c r="E53" s="215" t="s">
        <v>407</v>
      </c>
      <c r="F53" s="92"/>
    </row>
    <row r="54" spans="1:6" ht="24.95">
      <c r="A54" s="209" t="s">
        <v>2746</v>
      </c>
      <c r="B54" s="401" t="s">
        <v>2747</v>
      </c>
      <c r="C54" s="264" t="s">
        <v>40</v>
      </c>
      <c r="D54" s="222"/>
      <c r="E54" s="215" t="s">
        <v>407</v>
      </c>
      <c r="F54" s="92"/>
    </row>
    <row r="55" spans="1:6" ht="24.95">
      <c r="A55" s="209" t="s">
        <v>2748</v>
      </c>
      <c r="B55" s="401" t="s">
        <v>2749</v>
      </c>
      <c r="C55" s="264" t="s">
        <v>40</v>
      </c>
      <c r="D55" s="222"/>
      <c r="E55" s="215" t="s">
        <v>407</v>
      </c>
      <c r="F55" s="92"/>
    </row>
    <row r="56" spans="1:6" ht="14.45">
      <c r="A56" s="209" t="s">
        <v>2750</v>
      </c>
      <c r="B56" s="401" t="s">
        <v>2751</v>
      </c>
      <c r="C56" s="264" t="s">
        <v>40</v>
      </c>
      <c r="D56" s="222"/>
      <c r="E56" s="215" t="s">
        <v>407</v>
      </c>
      <c r="F56" s="92"/>
    </row>
    <row r="57" spans="1:6" ht="14.45">
      <c r="A57" s="209" t="s">
        <v>2752</v>
      </c>
      <c r="B57" s="401" t="s">
        <v>2753</v>
      </c>
      <c r="C57" s="264" t="s">
        <v>40</v>
      </c>
      <c r="D57" s="222"/>
      <c r="E57" s="215" t="s">
        <v>407</v>
      </c>
      <c r="F57" s="92"/>
    </row>
    <row r="58" spans="1:6" ht="37.5">
      <c r="A58" s="209" t="s">
        <v>2754</v>
      </c>
      <c r="B58" s="422" t="s">
        <v>2755</v>
      </c>
      <c r="C58" s="264" t="s">
        <v>40</v>
      </c>
      <c r="D58" s="222"/>
      <c r="E58" s="218" t="s">
        <v>407</v>
      </c>
      <c r="F58" s="92"/>
    </row>
    <row r="59" spans="1:6" ht="37.5">
      <c r="A59" s="209" t="s">
        <v>2756</v>
      </c>
      <c r="B59" s="422" t="s">
        <v>2757</v>
      </c>
      <c r="C59" s="264" t="s">
        <v>40</v>
      </c>
      <c r="D59" s="222"/>
      <c r="E59" s="218" t="s">
        <v>407</v>
      </c>
      <c r="F59" s="92"/>
    </row>
    <row r="60" spans="1:6" ht="50.1">
      <c r="A60" s="209" t="s">
        <v>2758</v>
      </c>
      <c r="B60" s="422" t="s">
        <v>2759</v>
      </c>
      <c r="C60" s="264" t="s">
        <v>40</v>
      </c>
      <c r="D60" s="222"/>
      <c r="E60" s="218" t="s">
        <v>407</v>
      </c>
      <c r="F60" s="92"/>
    </row>
    <row r="61" spans="1:6" ht="30" customHeight="1">
      <c r="A61" s="209" t="s">
        <v>2760</v>
      </c>
      <c r="B61" s="401" t="s">
        <v>2761</v>
      </c>
      <c r="C61" s="264" t="s">
        <v>40</v>
      </c>
      <c r="D61" s="222"/>
      <c r="E61" s="215" t="s">
        <v>407</v>
      </c>
      <c r="F61" s="92"/>
    </row>
    <row r="62" spans="1:6" ht="15.6" customHeight="1">
      <c r="A62" s="209" t="s">
        <v>2762</v>
      </c>
      <c r="B62" s="247" t="s">
        <v>2763</v>
      </c>
      <c r="C62" s="264" t="s">
        <v>40</v>
      </c>
      <c r="D62" s="222"/>
      <c r="E62" s="215" t="s">
        <v>407</v>
      </c>
      <c r="F62" s="92"/>
    </row>
    <row r="63" spans="1:6" ht="14.45">
      <c r="A63" s="209" t="s">
        <v>2764</v>
      </c>
      <c r="B63" s="247" t="s">
        <v>2765</v>
      </c>
      <c r="C63" s="264" t="s">
        <v>40</v>
      </c>
      <c r="D63" s="222"/>
      <c r="E63" s="215" t="s">
        <v>407</v>
      </c>
      <c r="F63" s="92"/>
    </row>
    <row r="64" spans="1:6" ht="14.45">
      <c r="A64" s="209" t="s">
        <v>2766</v>
      </c>
      <c r="B64" s="247" t="s">
        <v>2767</v>
      </c>
      <c r="C64" s="264" t="s">
        <v>40</v>
      </c>
      <c r="D64" s="222"/>
      <c r="E64" s="215" t="s">
        <v>407</v>
      </c>
      <c r="F64" s="92"/>
    </row>
    <row r="65" spans="1:6" ht="26.1">
      <c r="A65" s="209" t="s">
        <v>2768</v>
      </c>
      <c r="B65" s="247" t="s">
        <v>2769</v>
      </c>
      <c r="C65" s="264" t="s">
        <v>40</v>
      </c>
      <c r="D65" s="222"/>
      <c r="E65" s="215" t="s">
        <v>407</v>
      </c>
      <c r="F65" s="92"/>
    </row>
    <row r="66" spans="1:6" ht="14.45">
      <c r="A66" s="209" t="s">
        <v>2770</v>
      </c>
      <c r="B66" s="247" t="s">
        <v>2771</v>
      </c>
      <c r="C66" s="264" t="s">
        <v>40</v>
      </c>
      <c r="D66" s="222"/>
      <c r="E66" s="215" t="s">
        <v>407</v>
      </c>
      <c r="F66" s="92"/>
    </row>
    <row r="67" spans="1:6" ht="42" customHeight="1">
      <c r="A67" s="209" t="s">
        <v>2772</v>
      </c>
      <c r="B67" s="247" t="s">
        <v>2773</v>
      </c>
      <c r="C67" s="264" t="s">
        <v>40</v>
      </c>
      <c r="D67" s="222"/>
      <c r="E67" s="215" t="s">
        <v>407</v>
      </c>
      <c r="F67" s="92"/>
    </row>
    <row r="68" spans="1:6" ht="38.450000000000003">
      <c r="A68" s="209" t="s">
        <v>2774</v>
      </c>
      <c r="B68" s="247" t="s">
        <v>2775</v>
      </c>
      <c r="C68" s="264" t="s">
        <v>40</v>
      </c>
      <c r="D68" s="222"/>
      <c r="E68" s="215" t="s">
        <v>407</v>
      </c>
      <c r="F68" s="92"/>
    </row>
    <row r="69" spans="1:6" ht="24.95">
      <c r="A69" s="209" t="s">
        <v>2776</v>
      </c>
      <c r="B69" s="401" t="s">
        <v>2777</v>
      </c>
      <c r="C69" s="264" t="s">
        <v>40</v>
      </c>
      <c r="D69" s="222"/>
      <c r="E69" s="215" t="s">
        <v>407</v>
      </c>
      <c r="F69" s="92"/>
    </row>
    <row r="70" spans="1:6" ht="24.95">
      <c r="A70" s="209" t="s">
        <v>2778</v>
      </c>
      <c r="B70" s="401" t="s">
        <v>2779</v>
      </c>
      <c r="C70" s="264" t="s">
        <v>40</v>
      </c>
      <c r="D70" s="222"/>
      <c r="E70" s="215" t="s">
        <v>407</v>
      </c>
      <c r="F70" s="92"/>
    </row>
    <row r="71" spans="1:6" ht="24.95">
      <c r="A71" s="209" t="s">
        <v>2780</v>
      </c>
      <c r="B71" s="401" t="s">
        <v>2781</v>
      </c>
      <c r="C71" s="264" t="s">
        <v>40</v>
      </c>
      <c r="D71" s="222"/>
      <c r="E71" s="215" t="s">
        <v>407</v>
      </c>
      <c r="F71" s="92"/>
    </row>
    <row r="72" spans="1:6" ht="29.1" customHeight="1">
      <c r="A72" s="209" t="s">
        <v>2782</v>
      </c>
      <c r="B72" s="401" t="s">
        <v>2783</v>
      </c>
      <c r="C72" s="264" t="s">
        <v>40</v>
      </c>
      <c r="D72" s="222"/>
      <c r="E72" s="215" t="s">
        <v>407</v>
      </c>
      <c r="F72" s="92"/>
    </row>
    <row r="73" spans="1:6" ht="16.350000000000001" customHeight="1">
      <c r="A73" s="209" t="s">
        <v>2784</v>
      </c>
      <c r="B73" s="401" t="s">
        <v>2785</v>
      </c>
      <c r="C73" s="264" t="s">
        <v>68</v>
      </c>
      <c r="D73" s="222"/>
      <c r="E73" s="215" t="s">
        <v>407</v>
      </c>
      <c r="F73" s="92"/>
    </row>
    <row r="74" spans="1:6" ht="24.95">
      <c r="A74" s="209" t="s">
        <v>2786</v>
      </c>
      <c r="B74" s="401" t="s">
        <v>2787</v>
      </c>
      <c r="C74" s="264" t="s">
        <v>40</v>
      </c>
      <c r="D74" s="222"/>
      <c r="E74" s="215" t="s">
        <v>407</v>
      </c>
      <c r="F74" s="92"/>
    </row>
    <row r="75" spans="1:6" ht="15" customHeight="1">
      <c r="A75" s="209" t="s">
        <v>2788</v>
      </c>
      <c r="B75" s="401" t="s">
        <v>2789</v>
      </c>
      <c r="C75" s="264" t="s">
        <v>40</v>
      </c>
      <c r="D75" s="222"/>
      <c r="E75" s="215" t="s">
        <v>407</v>
      </c>
      <c r="F75" s="92"/>
    </row>
    <row r="76" spans="1:6" ht="24.95">
      <c r="A76" s="209" t="s">
        <v>2790</v>
      </c>
      <c r="B76" s="401" t="s">
        <v>2791</v>
      </c>
      <c r="C76" s="264" t="s">
        <v>40</v>
      </c>
      <c r="D76" s="222"/>
      <c r="E76" s="215" t="s">
        <v>407</v>
      </c>
      <c r="F76" s="92"/>
    </row>
    <row r="77" spans="1:6" ht="15.6" customHeight="1">
      <c r="A77" s="209" t="s">
        <v>2792</v>
      </c>
      <c r="B77" s="401" t="s">
        <v>2793</v>
      </c>
      <c r="C77" s="264" t="s">
        <v>40</v>
      </c>
      <c r="D77" s="222"/>
      <c r="E77" s="215" t="s">
        <v>407</v>
      </c>
      <c r="F77" s="92"/>
    </row>
    <row r="78" spans="1:6" ht="37.5">
      <c r="A78" s="209" t="s">
        <v>2794</v>
      </c>
      <c r="B78" s="422" t="s">
        <v>2795</v>
      </c>
      <c r="C78" s="264" t="s">
        <v>40</v>
      </c>
      <c r="D78" s="222"/>
      <c r="E78" s="218" t="s">
        <v>407</v>
      </c>
      <c r="F78" s="92"/>
    </row>
    <row r="79" spans="1:6" ht="24.95">
      <c r="A79" s="209" t="s">
        <v>2796</v>
      </c>
      <c r="B79" s="422" t="s">
        <v>2797</v>
      </c>
      <c r="C79" s="264" t="s">
        <v>40</v>
      </c>
      <c r="D79" s="222"/>
      <c r="E79" s="218" t="s">
        <v>407</v>
      </c>
      <c r="F79" s="92"/>
    </row>
    <row r="80" spans="1:6" ht="24.95">
      <c r="A80" s="209" t="s">
        <v>2798</v>
      </c>
      <c r="B80" s="422" t="s">
        <v>2799</v>
      </c>
      <c r="C80" s="264" t="s">
        <v>40</v>
      </c>
      <c r="D80" s="222"/>
      <c r="E80" s="218" t="s">
        <v>407</v>
      </c>
      <c r="F80" s="92"/>
    </row>
    <row r="81" spans="1:6" ht="24.95">
      <c r="A81" s="209" t="s">
        <v>2800</v>
      </c>
      <c r="B81" s="422" t="s">
        <v>2801</v>
      </c>
      <c r="C81" s="264" t="s">
        <v>40</v>
      </c>
      <c r="D81" s="222"/>
      <c r="E81" s="218" t="s">
        <v>407</v>
      </c>
      <c r="F81" s="92"/>
    </row>
    <row r="82" spans="1:6" ht="24.95">
      <c r="A82" s="209" t="s">
        <v>2802</v>
      </c>
      <c r="B82" s="401" t="s">
        <v>2803</v>
      </c>
      <c r="C82" s="264" t="s">
        <v>40</v>
      </c>
      <c r="D82" s="222"/>
      <c r="E82" s="215" t="s">
        <v>407</v>
      </c>
      <c r="F82" s="92"/>
    </row>
    <row r="83" spans="1:6" ht="14.45">
      <c r="A83" s="533" t="s">
        <v>2804</v>
      </c>
      <c r="B83" s="534"/>
      <c r="C83" s="417" t="s">
        <v>407</v>
      </c>
      <c r="D83" s="223"/>
      <c r="E83" s="215" t="s">
        <v>407</v>
      </c>
      <c r="F83" s="92"/>
    </row>
    <row r="84" spans="1:6" ht="14.45">
      <c r="A84" s="209" t="s">
        <v>2805</v>
      </c>
      <c r="B84" s="421" t="s">
        <v>2806</v>
      </c>
      <c r="C84" s="264" t="s">
        <v>40</v>
      </c>
      <c r="D84" s="222"/>
      <c r="E84" s="215" t="s">
        <v>407</v>
      </c>
      <c r="F84" s="92"/>
    </row>
    <row r="85" spans="1:6" ht="14.45">
      <c r="A85" s="209" t="s">
        <v>2807</v>
      </c>
      <c r="B85" s="421" t="s">
        <v>2808</v>
      </c>
      <c r="C85" s="264" t="s">
        <v>40</v>
      </c>
      <c r="D85" s="222"/>
      <c r="E85" s="215" t="s">
        <v>407</v>
      </c>
      <c r="F85" s="92"/>
    </row>
    <row r="86" spans="1:6" ht="14.45">
      <c r="A86" s="209" t="s">
        <v>2809</v>
      </c>
      <c r="B86" s="421" t="s">
        <v>399</v>
      </c>
      <c r="C86" s="264" t="s">
        <v>40</v>
      </c>
      <c r="D86" s="222"/>
      <c r="E86" s="215" t="s">
        <v>407</v>
      </c>
      <c r="F86" s="92"/>
    </row>
    <row r="87" spans="1:6" ht="14.45">
      <c r="A87" s="209" t="s">
        <v>2810</v>
      </c>
      <c r="B87" s="421" t="s">
        <v>2811</v>
      </c>
      <c r="C87" s="264" t="s">
        <v>40</v>
      </c>
      <c r="D87" s="222"/>
      <c r="E87" s="215" t="s">
        <v>407</v>
      </c>
      <c r="F87" s="92"/>
    </row>
    <row r="88" spans="1:6" ht="14.45">
      <c r="A88" s="209" t="s">
        <v>2812</v>
      </c>
      <c r="B88" s="421" t="s">
        <v>2813</v>
      </c>
      <c r="C88" s="264" t="s">
        <v>40</v>
      </c>
      <c r="D88" s="222"/>
      <c r="E88" s="215" t="s">
        <v>407</v>
      </c>
      <c r="F88" s="92"/>
    </row>
    <row r="89" spans="1:6" ht="14.45">
      <c r="A89" s="209" t="s">
        <v>2814</v>
      </c>
      <c r="B89" s="421" t="s">
        <v>2815</v>
      </c>
      <c r="C89" s="264" t="s">
        <v>40</v>
      </c>
      <c r="D89" s="222"/>
      <c r="E89" s="215" t="s">
        <v>407</v>
      </c>
      <c r="F89" s="92"/>
    </row>
    <row r="90" spans="1:6" ht="14.45">
      <c r="A90" s="209" t="s">
        <v>2816</v>
      </c>
      <c r="B90" s="421" t="s">
        <v>2817</v>
      </c>
      <c r="C90" s="264" t="s">
        <v>40</v>
      </c>
      <c r="D90" s="222"/>
      <c r="E90" s="215" t="s">
        <v>407</v>
      </c>
      <c r="F90" s="92"/>
    </row>
    <row r="91" spans="1:6" ht="24.95">
      <c r="A91" s="209" t="s">
        <v>2818</v>
      </c>
      <c r="B91" s="401" t="s">
        <v>2819</v>
      </c>
      <c r="C91" s="264" t="s">
        <v>40</v>
      </c>
      <c r="D91" s="222"/>
      <c r="E91" s="215" t="s">
        <v>407</v>
      </c>
      <c r="F91" s="92"/>
    </row>
    <row r="92" spans="1:6" ht="24.95">
      <c r="A92" s="209" t="s">
        <v>2820</v>
      </c>
      <c r="B92" s="401" t="s">
        <v>2821</v>
      </c>
      <c r="C92" s="264" t="s">
        <v>40</v>
      </c>
      <c r="D92" s="222"/>
      <c r="E92" s="215" t="s">
        <v>407</v>
      </c>
      <c r="F92" s="92"/>
    </row>
    <row r="93" spans="1:6" ht="24.95">
      <c r="A93" s="209" t="s">
        <v>2822</v>
      </c>
      <c r="B93" s="401" t="s">
        <v>2823</v>
      </c>
      <c r="C93" s="264" t="s">
        <v>40</v>
      </c>
      <c r="D93" s="222"/>
      <c r="E93" s="215" t="s">
        <v>407</v>
      </c>
      <c r="F93" s="92"/>
    </row>
    <row r="94" spans="1:6" ht="28.7" customHeight="1">
      <c r="A94" s="209" t="s">
        <v>2824</v>
      </c>
      <c r="B94" s="401" t="s">
        <v>2825</v>
      </c>
      <c r="C94" s="264" t="s">
        <v>40</v>
      </c>
      <c r="D94" s="222"/>
      <c r="E94" s="215" t="s">
        <v>407</v>
      </c>
      <c r="F94" s="92"/>
    </row>
    <row r="95" spans="1:6" ht="24.95">
      <c r="A95" s="209" t="s">
        <v>2826</v>
      </c>
      <c r="B95" s="401" t="s">
        <v>2827</v>
      </c>
      <c r="C95" s="264" t="s">
        <v>68</v>
      </c>
      <c r="D95" s="222"/>
      <c r="E95" s="215" t="s">
        <v>407</v>
      </c>
      <c r="F95" s="92"/>
    </row>
    <row r="96" spans="1:6" ht="24.95">
      <c r="A96" s="209" t="s">
        <v>2828</v>
      </c>
      <c r="B96" s="401" t="s">
        <v>2829</v>
      </c>
      <c r="C96" s="264" t="s">
        <v>68</v>
      </c>
      <c r="D96" s="222"/>
      <c r="E96" s="215" t="s">
        <v>407</v>
      </c>
      <c r="F96" s="92"/>
    </row>
    <row r="97" spans="1:6" ht="14.45">
      <c r="A97" s="533" t="s">
        <v>2830</v>
      </c>
      <c r="B97" s="534"/>
      <c r="C97" s="417" t="s">
        <v>407</v>
      </c>
      <c r="D97" s="223"/>
      <c r="E97" s="215" t="s">
        <v>407</v>
      </c>
      <c r="F97" s="92"/>
    </row>
    <row r="98" spans="1:6" ht="14.45">
      <c r="A98" s="209" t="s">
        <v>2831</v>
      </c>
      <c r="B98" s="421" t="s">
        <v>2832</v>
      </c>
      <c r="C98" s="417" t="s">
        <v>40</v>
      </c>
      <c r="D98" s="223"/>
      <c r="E98" s="215" t="s">
        <v>407</v>
      </c>
      <c r="F98" s="92"/>
    </row>
    <row r="99" spans="1:6" ht="26.1">
      <c r="A99" s="209" t="s">
        <v>2833</v>
      </c>
      <c r="B99" s="421" t="s">
        <v>2834</v>
      </c>
      <c r="C99" s="417" t="s">
        <v>40</v>
      </c>
      <c r="D99" s="223"/>
      <c r="E99" s="215" t="s">
        <v>407</v>
      </c>
      <c r="F99" s="92"/>
    </row>
    <row r="100" spans="1:6" ht="14.45">
      <c r="A100" s="209" t="s">
        <v>2835</v>
      </c>
      <c r="B100" s="421" t="s">
        <v>2836</v>
      </c>
      <c r="C100" s="417" t="s">
        <v>40</v>
      </c>
      <c r="D100" s="223"/>
      <c r="E100" s="215" t="s">
        <v>407</v>
      </c>
      <c r="F100" s="92"/>
    </row>
    <row r="101" spans="1:6" ht="26.1">
      <c r="A101" s="209" t="s">
        <v>2837</v>
      </c>
      <c r="B101" s="421" t="s">
        <v>2838</v>
      </c>
      <c r="C101" s="417" t="s">
        <v>40</v>
      </c>
      <c r="D101" s="223"/>
      <c r="E101" s="215" t="s">
        <v>407</v>
      </c>
      <c r="F101" s="92"/>
    </row>
    <row r="102" spans="1:6" ht="26.1">
      <c r="A102" s="209" t="s">
        <v>2839</v>
      </c>
      <c r="B102" s="247" t="s">
        <v>2840</v>
      </c>
      <c r="C102" s="417" t="s">
        <v>40</v>
      </c>
      <c r="D102" s="223"/>
      <c r="E102" s="215" t="s">
        <v>407</v>
      </c>
      <c r="F102" s="92"/>
    </row>
    <row r="103" spans="1:6" ht="16.350000000000001" customHeight="1">
      <c r="A103" s="209" t="s">
        <v>2841</v>
      </c>
      <c r="B103" s="247" t="s">
        <v>2842</v>
      </c>
      <c r="C103" s="417" t="s">
        <v>40</v>
      </c>
      <c r="D103" s="223"/>
      <c r="E103" s="215" t="s">
        <v>407</v>
      </c>
      <c r="F103" s="92"/>
    </row>
    <row r="104" spans="1:6" ht="15" customHeight="1">
      <c r="A104" s="209" t="s">
        <v>2843</v>
      </c>
      <c r="B104" s="247" t="s">
        <v>2844</v>
      </c>
      <c r="C104" s="417" t="s">
        <v>40</v>
      </c>
      <c r="D104" s="223"/>
      <c r="E104" s="215" t="s">
        <v>407</v>
      </c>
      <c r="F104" s="92"/>
    </row>
    <row r="105" spans="1:6" ht="26.1">
      <c r="A105" s="209" t="s">
        <v>2845</v>
      </c>
      <c r="B105" s="247" t="s">
        <v>2846</v>
      </c>
      <c r="C105" s="417" t="s">
        <v>40</v>
      </c>
      <c r="D105" s="223"/>
      <c r="E105" s="215" t="s">
        <v>407</v>
      </c>
      <c r="F105" s="92"/>
    </row>
    <row r="106" spans="1:6" ht="14.45">
      <c r="A106" s="209" t="s">
        <v>2847</v>
      </c>
      <c r="B106" s="247" t="s">
        <v>2848</v>
      </c>
      <c r="C106" s="417" t="s">
        <v>40</v>
      </c>
      <c r="D106" s="223"/>
      <c r="E106" s="215" t="s">
        <v>407</v>
      </c>
      <c r="F106" s="92"/>
    </row>
    <row r="107" spans="1:6" ht="26.1">
      <c r="A107" s="209" t="s">
        <v>2849</v>
      </c>
      <c r="B107" s="247" t="s">
        <v>2850</v>
      </c>
      <c r="C107" s="417" t="s">
        <v>40</v>
      </c>
      <c r="D107" s="223"/>
      <c r="E107" s="215" t="s">
        <v>407</v>
      </c>
      <c r="F107" s="92"/>
    </row>
    <row r="108" spans="1:6" ht="26.1">
      <c r="A108" s="209" t="s">
        <v>2851</v>
      </c>
      <c r="B108" s="247" t="s">
        <v>2852</v>
      </c>
      <c r="C108" s="417" t="s">
        <v>40</v>
      </c>
      <c r="D108" s="223"/>
      <c r="E108" s="215" t="s">
        <v>407</v>
      </c>
      <c r="F108" s="92"/>
    </row>
    <row r="109" spans="1:6" ht="14.45">
      <c r="A109" s="209" t="s">
        <v>2853</v>
      </c>
      <c r="B109" s="247" t="s">
        <v>2854</v>
      </c>
      <c r="C109" s="417" t="s">
        <v>40</v>
      </c>
      <c r="D109" s="223"/>
      <c r="E109" s="215" t="s">
        <v>407</v>
      </c>
      <c r="F109" s="92"/>
    </row>
    <row r="110" spans="1:6" ht="26.1">
      <c r="A110" s="209" t="s">
        <v>2855</v>
      </c>
      <c r="B110" s="247" t="s">
        <v>2856</v>
      </c>
      <c r="C110" s="417" t="s">
        <v>40</v>
      </c>
      <c r="D110" s="223"/>
      <c r="E110" s="215" t="s">
        <v>407</v>
      </c>
      <c r="F110" s="92"/>
    </row>
    <row r="111" spans="1:6" ht="14.45">
      <c r="A111" s="209" t="s">
        <v>2857</v>
      </c>
      <c r="B111" s="247" t="s">
        <v>2858</v>
      </c>
      <c r="C111" s="417" t="s">
        <v>40</v>
      </c>
      <c r="D111" s="223"/>
      <c r="E111" s="215" t="s">
        <v>407</v>
      </c>
      <c r="F111" s="92"/>
    </row>
    <row r="112" spans="1:6" ht="26.1">
      <c r="A112" s="209" t="s">
        <v>2859</v>
      </c>
      <c r="B112" s="247" t="s">
        <v>2860</v>
      </c>
      <c r="C112" s="417" t="s">
        <v>40</v>
      </c>
      <c r="D112" s="223"/>
      <c r="E112" s="215" t="s">
        <v>407</v>
      </c>
      <c r="F112" s="92"/>
    </row>
    <row r="113" spans="1:6" ht="26.1">
      <c r="A113" s="209" t="s">
        <v>2861</v>
      </c>
      <c r="B113" s="247" t="s">
        <v>2862</v>
      </c>
      <c r="C113" s="417" t="s">
        <v>40</v>
      </c>
      <c r="D113" s="223"/>
      <c r="E113" s="215" t="s">
        <v>407</v>
      </c>
      <c r="F113" s="92"/>
    </row>
    <row r="114" spans="1:6" ht="15" customHeight="1">
      <c r="A114" s="209" t="s">
        <v>2863</v>
      </c>
      <c r="B114" s="248" t="s">
        <v>2864</v>
      </c>
      <c r="C114" s="418" t="s">
        <v>40</v>
      </c>
      <c r="D114" s="224"/>
      <c r="E114" s="218" t="s">
        <v>407</v>
      </c>
      <c r="F114" s="92"/>
    </row>
    <row r="115" spans="1:6" ht="30" customHeight="1">
      <c r="A115" s="209" t="s">
        <v>2865</v>
      </c>
      <c r="B115" s="248" t="s">
        <v>2866</v>
      </c>
      <c r="C115" s="418" t="s">
        <v>40</v>
      </c>
      <c r="D115" s="224"/>
      <c r="E115" s="218" t="s">
        <v>407</v>
      </c>
      <c r="F115" s="92"/>
    </row>
    <row r="116" spans="1:6" ht="14.45">
      <c r="A116" s="424" t="s">
        <v>2867</v>
      </c>
      <c r="B116" s="425"/>
      <c r="C116" s="425"/>
      <c r="D116" s="425"/>
      <c r="E116" s="426"/>
      <c r="F116" s="92"/>
    </row>
    <row r="117" spans="1:6" ht="43.35" customHeight="1">
      <c r="A117" s="209" t="s">
        <v>2868</v>
      </c>
      <c r="B117" s="401" t="s">
        <v>2869</v>
      </c>
      <c r="C117" s="417" t="s">
        <v>68</v>
      </c>
      <c r="D117" s="223"/>
      <c r="E117" s="219" t="s">
        <v>407</v>
      </c>
      <c r="F117" s="92"/>
    </row>
    <row r="118" spans="1:6" ht="37.5">
      <c r="A118" s="209" t="s">
        <v>2870</v>
      </c>
      <c r="B118" s="422" t="s">
        <v>2871</v>
      </c>
      <c r="C118" s="418" t="s">
        <v>68</v>
      </c>
      <c r="D118" s="224"/>
      <c r="E118" s="218" t="s">
        <v>407</v>
      </c>
      <c r="F118" s="92"/>
    </row>
    <row r="119" spans="1:6" ht="29.1" customHeight="1">
      <c r="A119" s="209" t="s">
        <v>2872</v>
      </c>
      <c r="B119" s="401" t="s">
        <v>2873</v>
      </c>
      <c r="C119" s="417" t="s">
        <v>68</v>
      </c>
      <c r="D119" s="223"/>
      <c r="E119" s="215" t="s">
        <v>407</v>
      </c>
      <c r="F119" s="92"/>
    </row>
    <row r="120" spans="1:6" ht="24.95">
      <c r="A120" s="209" t="s">
        <v>2874</v>
      </c>
      <c r="B120" s="401" t="s">
        <v>2875</v>
      </c>
      <c r="C120" s="417" t="s">
        <v>68</v>
      </c>
      <c r="D120" s="223"/>
      <c r="E120" s="215" t="s">
        <v>407</v>
      </c>
      <c r="F120" s="92"/>
    </row>
    <row r="121" spans="1:6" ht="50.1">
      <c r="A121" s="209" t="s">
        <v>2876</v>
      </c>
      <c r="B121" s="401" t="s">
        <v>2877</v>
      </c>
      <c r="C121" s="417" t="s">
        <v>68</v>
      </c>
      <c r="D121" s="223"/>
      <c r="E121" s="215" t="s">
        <v>407</v>
      </c>
      <c r="F121" s="92"/>
    </row>
    <row r="122" spans="1:6" ht="24.95">
      <c r="A122" s="209" t="s">
        <v>2878</v>
      </c>
      <c r="B122" s="401" t="s">
        <v>2879</v>
      </c>
      <c r="C122" s="417" t="s">
        <v>68</v>
      </c>
      <c r="D122" s="223"/>
      <c r="E122" s="215" t="s">
        <v>407</v>
      </c>
      <c r="F122" s="92"/>
    </row>
    <row r="123" spans="1:6" ht="24.95">
      <c r="A123" s="209" t="s">
        <v>2880</v>
      </c>
      <c r="B123" s="401" t="s">
        <v>2881</v>
      </c>
      <c r="C123" s="417" t="s">
        <v>68</v>
      </c>
      <c r="D123" s="223"/>
      <c r="E123" s="215" t="s">
        <v>407</v>
      </c>
      <c r="F123" s="92"/>
    </row>
    <row r="124" spans="1:6" ht="43.35" customHeight="1">
      <c r="A124" s="209" t="s">
        <v>2882</v>
      </c>
      <c r="B124" s="401" t="s">
        <v>2883</v>
      </c>
      <c r="C124" s="417" t="s">
        <v>68</v>
      </c>
      <c r="D124" s="223"/>
      <c r="E124" s="215" t="s">
        <v>407</v>
      </c>
      <c r="F124" s="92"/>
    </row>
    <row r="125" spans="1:6" ht="14.45">
      <c r="A125" s="209" t="s">
        <v>2884</v>
      </c>
      <c r="B125" s="401" t="s">
        <v>2885</v>
      </c>
      <c r="C125" s="417" t="s">
        <v>68</v>
      </c>
      <c r="D125" s="223"/>
      <c r="E125" s="215" t="s">
        <v>407</v>
      </c>
      <c r="F125" s="92"/>
    </row>
    <row r="126" spans="1:6" ht="37.5">
      <c r="A126" s="209" t="s">
        <v>2886</v>
      </c>
      <c r="B126" s="401" t="s">
        <v>2887</v>
      </c>
      <c r="C126" s="417" t="s">
        <v>68</v>
      </c>
      <c r="D126" s="223"/>
      <c r="E126" s="215" t="s">
        <v>407</v>
      </c>
      <c r="F126" s="92"/>
    </row>
    <row r="127" spans="1:6" ht="14.45">
      <c r="A127" s="424" t="s">
        <v>2888</v>
      </c>
      <c r="B127" s="425"/>
      <c r="C127" s="425"/>
      <c r="D127" s="425"/>
      <c r="E127" s="426"/>
      <c r="F127" s="92"/>
    </row>
    <row r="128" spans="1:6" ht="14.45">
      <c r="A128" s="542" t="s">
        <v>2889</v>
      </c>
      <c r="B128" s="543"/>
      <c r="C128" s="419" t="s">
        <v>407</v>
      </c>
      <c r="D128" s="225"/>
      <c r="E128" s="220" t="s">
        <v>407</v>
      </c>
      <c r="F128" s="92"/>
    </row>
    <row r="129" spans="1:6" ht="14.45">
      <c r="A129" s="209" t="s">
        <v>2890</v>
      </c>
      <c r="B129" s="421" t="s">
        <v>2891</v>
      </c>
      <c r="C129" s="417" t="s">
        <v>40</v>
      </c>
      <c r="D129" s="223"/>
      <c r="E129" s="215" t="s">
        <v>407</v>
      </c>
      <c r="F129" s="92"/>
    </row>
    <row r="130" spans="1:6" ht="14.45">
      <c r="A130" s="209" t="s">
        <v>2892</v>
      </c>
      <c r="B130" s="421" t="s">
        <v>2893</v>
      </c>
      <c r="C130" s="417" t="s">
        <v>40</v>
      </c>
      <c r="D130" s="223"/>
      <c r="E130" s="215" t="s">
        <v>407</v>
      </c>
      <c r="F130" s="92"/>
    </row>
    <row r="131" spans="1:6" ht="14.45">
      <c r="A131" s="209" t="s">
        <v>2894</v>
      </c>
      <c r="B131" s="421" t="s">
        <v>2895</v>
      </c>
      <c r="C131" s="417" t="s">
        <v>40</v>
      </c>
      <c r="D131" s="223"/>
      <c r="E131" s="215" t="s">
        <v>407</v>
      </c>
      <c r="F131" s="92"/>
    </row>
    <row r="132" spans="1:6" ht="14.45">
      <c r="A132" s="209" t="s">
        <v>2896</v>
      </c>
      <c r="B132" s="421" t="s">
        <v>2897</v>
      </c>
      <c r="C132" s="417" t="s">
        <v>40</v>
      </c>
      <c r="D132" s="223"/>
      <c r="E132" s="215" t="s">
        <v>407</v>
      </c>
      <c r="F132" s="92"/>
    </row>
    <row r="133" spans="1:6" ht="14.45">
      <c r="A133" s="209" t="s">
        <v>2898</v>
      </c>
      <c r="B133" s="421" t="s">
        <v>2899</v>
      </c>
      <c r="C133" s="417" t="s">
        <v>40</v>
      </c>
      <c r="D133" s="223"/>
      <c r="E133" s="215" t="s">
        <v>407</v>
      </c>
      <c r="F133" s="92"/>
    </row>
    <row r="134" spans="1:6" ht="14.45">
      <c r="A134" s="209" t="s">
        <v>2900</v>
      </c>
      <c r="B134" s="421" t="s">
        <v>2901</v>
      </c>
      <c r="C134" s="417" t="s">
        <v>40</v>
      </c>
      <c r="D134" s="223"/>
      <c r="E134" s="215" t="s">
        <v>407</v>
      </c>
      <c r="F134" s="92"/>
    </row>
    <row r="135" spans="1:6" ht="14.45">
      <c r="A135" s="209" t="s">
        <v>2902</v>
      </c>
      <c r="B135" s="421" t="s">
        <v>2903</v>
      </c>
      <c r="C135" s="417" t="s">
        <v>40</v>
      </c>
      <c r="D135" s="223"/>
      <c r="E135" s="215" t="s">
        <v>407</v>
      </c>
      <c r="F135" s="92"/>
    </row>
    <row r="136" spans="1:6" ht="14.45">
      <c r="A136" s="209" t="s">
        <v>2904</v>
      </c>
      <c r="B136" s="421" t="s">
        <v>1196</v>
      </c>
      <c r="C136" s="417" t="s">
        <v>40</v>
      </c>
      <c r="D136" s="223"/>
      <c r="E136" s="215" t="s">
        <v>407</v>
      </c>
      <c r="F136" s="92"/>
    </row>
    <row r="137" spans="1:6" ht="14.45">
      <c r="A137" s="209" t="s">
        <v>2905</v>
      </c>
      <c r="B137" s="421" t="s">
        <v>2906</v>
      </c>
      <c r="C137" s="417" t="s">
        <v>40</v>
      </c>
      <c r="D137" s="223"/>
      <c r="E137" s="215" t="s">
        <v>407</v>
      </c>
      <c r="F137" s="92"/>
    </row>
    <row r="138" spans="1:6" ht="14.45">
      <c r="A138" s="209" t="s">
        <v>2907</v>
      </c>
      <c r="B138" s="423" t="s">
        <v>2908</v>
      </c>
      <c r="C138" s="417" t="s">
        <v>40</v>
      </c>
      <c r="D138" s="223"/>
      <c r="E138" s="215" t="s">
        <v>407</v>
      </c>
      <c r="F138" s="92"/>
    </row>
    <row r="139" spans="1:6" ht="14.45">
      <c r="A139" s="209" t="s">
        <v>2909</v>
      </c>
      <c r="B139" s="421" t="s">
        <v>2910</v>
      </c>
      <c r="C139" s="417" t="s">
        <v>40</v>
      </c>
      <c r="D139" s="223"/>
      <c r="E139" s="215" t="s">
        <v>407</v>
      </c>
      <c r="F139" s="92"/>
    </row>
    <row r="140" spans="1:6" ht="14.45">
      <c r="A140" s="209" t="s">
        <v>2911</v>
      </c>
      <c r="B140" s="421" t="s">
        <v>2912</v>
      </c>
      <c r="C140" s="417" t="s">
        <v>40</v>
      </c>
      <c r="D140" s="223"/>
      <c r="E140" s="215" t="s">
        <v>407</v>
      </c>
      <c r="F140" s="92"/>
    </row>
    <row r="141" spans="1:6" ht="14.45">
      <c r="A141" s="209" t="s">
        <v>2913</v>
      </c>
      <c r="B141" s="421" t="s">
        <v>2914</v>
      </c>
      <c r="C141" s="417" t="s">
        <v>40</v>
      </c>
      <c r="D141" s="223"/>
      <c r="E141" s="215" t="s">
        <v>407</v>
      </c>
      <c r="F141" s="92"/>
    </row>
    <row r="142" spans="1:6" ht="14.45">
      <c r="A142" s="209" t="s">
        <v>2915</v>
      </c>
      <c r="B142" s="421" t="s">
        <v>2916</v>
      </c>
      <c r="C142" s="417" t="s">
        <v>40</v>
      </c>
      <c r="D142" s="223"/>
      <c r="E142" s="215" t="s">
        <v>407</v>
      </c>
      <c r="F142" s="92"/>
    </row>
    <row r="143" spans="1:6" ht="14.45">
      <c r="A143" s="209" t="s">
        <v>2917</v>
      </c>
      <c r="B143" s="421" t="s">
        <v>2918</v>
      </c>
      <c r="C143" s="417" t="s">
        <v>40</v>
      </c>
      <c r="D143" s="223"/>
      <c r="E143" s="215" t="s">
        <v>407</v>
      </c>
      <c r="F143" s="92"/>
    </row>
    <row r="144" spans="1:6" ht="14.45">
      <c r="A144" s="209" t="s">
        <v>2919</v>
      </c>
      <c r="B144" s="421" t="s">
        <v>2920</v>
      </c>
      <c r="C144" s="417" t="s">
        <v>40</v>
      </c>
      <c r="D144" s="223"/>
      <c r="E144" s="215" t="s">
        <v>407</v>
      </c>
      <c r="F144" s="92"/>
    </row>
    <row r="145" spans="1:6" ht="14.45">
      <c r="A145" s="209" t="s">
        <v>2921</v>
      </c>
      <c r="B145" s="421" t="s">
        <v>2922</v>
      </c>
      <c r="C145" s="417" t="s">
        <v>40</v>
      </c>
      <c r="D145" s="223"/>
      <c r="E145" s="215" t="s">
        <v>407</v>
      </c>
      <c r="F145" s="92"/>
    </row>
    <row r="146" spans="1:6" ht="14.45">
      <c r="A146" s="209" t="s">
        <v>2923</v>
      </c>
      <c r="B146" s="421" t="s">
        <v>2924</v>
      </c>
      <c r="C146" s="417" t="s">
        <v>40</v>
      </c>
      <c r="D146" s="223"/>
      <c r="E146" s="215" t="s">
        <v>407</v>
      </c>
      <c r="F146" s="92"/>
    </row>
    <row r="147" spans="1:6" ht="14.45">
      <c r="A147" s="209" t="s">
        <v>2925</v>
      </c>
      <c r="B147" s="421" t="s">
        <v>1184</v>
      </c>
      <c r="C147" s="417" t="s">
        <v>40</v>
      </c>
      <c r="D147" s="223"/>
      <c r="E147" s="215" t="s">
        <v>407</v>
      </c>
      <c r="F147" s="92"/>
    </row>
    <row r="148" spans="1:6" ht="14.45">
      <c r="A148" s="209" t="s">
        <v>2926</v>
      </c>
      <c r="B148" s="423" t="s">
        <v>2927</v>
      </c>
      <c r="C148" s="417" t="s">
        <v>40</v>
      </c>
      <c r="D148" s="223"/>
      <c r="E148" s="215" t="s">
        <v>407</v>
      </c>
      <c r="F148" s="92"/>
    </row>
    <row r="149" spans="1:6" ht="14.45">
      <c r="A149" s="209" t="s">
        <v>2928</v>
      </c>
      <c r="B149" s="423" t="s">
        <v>2929</v>
      </c>
      <c r="C149" s="417" t="s">
        <v>40</v>
      </c>
      <c r="D149" s="223"/>
      <c r="E149" s="215" t="s">
        <v>407</v>
      </c>
      <c r="F149" s="92"/>
    </row>
    <row r="150" spans="1:6" ht="14.45">
      <c r="A150" s="209" t="s">
        <v>2930</v>
      </c>
      <c r="B150" s="421" t="s">
        <v>2931</v>
      </c>
      <c r="C150" s="417" t="s">
        <v>40</v>
      </c>
      <c r="D150" s="223"/>
      <c r="E150" s="215" t="s">
        <v>407</v>
      </c>
      <c r="F150" s="92"/>
    </row>
    <row r="151" spans="1:6" ht="14.45">
      <c r="A151" s="209" t="s">
        <v>2932</v>
      </c>
      <c r="B151" s="421" t="s">
        <v>300</v>
      </c>
      <c r="C151" s="417" t="s">
        <v>40</v>
      </c>
      <c r="D151" s="223"/>
      <c r="E151" s="215" t="s">
        <v>407</v>
      </c>
      <c r="F151" s="92"/>
    </row>
    <row r="152" spans="1:6" ht="26.1">
      <c r="A152" s="209" t="s">
        <v>2933</v>
      </c>
      <c r="B152" s="247" t="s">
        <v>2934</v>
      </c>
      <c r="C152" s="417" t="s">
        <v>40</v>
      </c>
      <c r="D152" s="223"/>
      <c r="E152" s="215" t="s">
        <v>407</v>
      </c>
      <c r="F152" s="92"/>
    </row>
    <row r="153" spans="1:6" ht="26.1">
      <c r="A153" s="209" t="s">
        <v>2935</v>
      </c>
      <c r="B153" s="247" t="s">
        <v>2936</v>
      </c>
      <c r="C153" s="417" t="s">
        <v>40</v>
      </c>
      <c r="D153" s="223"/>
      <c r="E153" s="215" t="s">
        <v>407</v>
      </c>
      <c r="F153" s="92"/>
    </row>
    <row r="154" spans="1:6" ht="15.6" customHeight="1">
      <c r="A154" s="209" t="s">
        <v>2937</v>
      </c>
      <c r="B154" s="247" t="s">
        <v>2938</v>
      </c>
      <c r="C154" s="417" t="s">
        <v>40</v>
      </c>
      <c r="D154" s="223"/>
      <c r="E154" s="217" t="s">
        <v>407</v>
      </c>
      <c r="F154" s="92"/>
    </row>
    <row r="155" spans="1:6" ht="26.1">
      <c r="A155" s="209" t="s">
        <v>2939</v>
      </c>
      <c r="B155" s="247" t="s">
        <v>2940</v>
      </c>
      <c r="C155" s="417" t="s">
        <v>40</v>
      </c>
      <c r="D155" s="223"/>
      <c r="E155" s="215" t="s">
        <v>407</v>
      </c>
      <c r="F155" s="92"/>
    </row>
    <row r="156" spans="1:6" ht="14.45">
      <c r="A156" s="209" t="s">
        <v>2941</v>
      </c>
      <c r="B156" s="247" t="s">
        <v>2942</v>
      </c>
      <c r="C156" s="417" t="s">
        <v>40</v>
      </c>
      <c r="D156" s="223"/>
      <c r="E156" s="215" t="s">
        <v>407</v>
      </c>
      <c r="F156" s="92"/>
    </row>
    <row r="157" spans="1:6" ht="14.45">
      <c r="A157" s="209" t="s">
        <v>2943</v>
      </c>
      <c r="B157" s="247" t="s">
        <v>2944</v>
      </c>
      <c r="C157" s="417" t="s">
        <v>40</v>
      </c>
      <c r="D157" s="223"/>
      <c r="E157" s="215" t="s">
        <v>407</v>
      </c>
      <c r="F157" s="92"/>
    </row>
    <row r="158" spans="1:6" ht="38.450000000000003">
      <c r="A158" s="209" t="s">
        <v>2945</v>
      </c>
      <c r="B158" s="247" t="s">
        <v>2946</v>
      </c>
      <c r="C158" s="417" t="s">
        <v>40</v>
      </c>
      <c r="D158" s="223"/>
      <c r="E158" s="215" t="s">
        <v>407</v>
      </c>
      <c r="F158" s="92"/>
    </row>
    <row r="159" spans="1:6" ht="26.1">
      <c r="A159" s="209" t="s">
        <v>2947</v>
      </c>
      <c r="B159" s="247" t="s">
        <v>2948</v>
      </c>
      <c r="C159" s="417" t="s">
        <v>40</v>
      </c>
      <c r="D159" s="223"/>
      <c r="E159" s="215" t="s">
        <v>407</v>
      </c>
      <c r="F159" s="92"/>
    </row>
    <row r="160" spans="1:6" ht="26.1">
      <c r="A160" s="209" t="s">
        <v>2949</v>
      </c>
      <c r="B160" s="247" t="s">
        <v>2950</v>
      </c>
      <c r="C160" s="417" t="s">
        <v>40</v>
      </c>
      <c r="D160" s="223"/>
      <c r="E160" s="215" t="s">
        <v>407</v>
      </c>
      <c r="F160" s="92"/>
    </row>
    <row r="161" spans="1:6" ht="14.45">
      <c r="A161" s="209" t="s">
        <v>2951</v>
      </c>
      <c r="B161" s="247" t="s">
        <v>2952</v>
      </c>
      <c r="C161" s="417" t="s">
        <v>40</v>
      </c>
      <c r="D161" s="223"/>
      <c r="E161" s="215" t="s">
        <v>407</v>
      </c>
      <c r="F161" s="92"/>
    </row>
    <row r="162" spans="1:6" ht="26.1">
      <c r="A162" s="209" t="s">
        <v>2953</v>
      </c>
      <c r="B162" s="247" t="s">
        <v>2954</v>
      </c>
      <c r="C162" s="417" t="s">
        <v>40</v>
      </c>
      <c r="D162" s="223"/>
      <c r="E162" s="215" t="s">
        <v>407</v>
      </c>
      <c r="F162" s="92"/>
    </row>
    <row r="163" spans="1:6" ht="24.95">
      <c r="A163" s="209" t="s">
        <v>2955</v>
      </c>
      <c r="B163" s="401" t="s">
        <v>2956</v>
      </c>
      <c r="C163" s="417" t="s">
        <v>40</v>
      </c>
      <c r="D163" s="223"/>
      <c r="E163" s="215" t="s">
        <v>407</v>
      </c>
      <c r="F163" s="92"/>
    </row>
    <row r="164" spans="1:6" ht="14.45">
      <c r="A164" s="209" t="s">
        <v>2957</v>
      </c>
      <c r="B164" s="401" t="s">
        <v>2958</v>
      </c>
      <c r="C164" s="417" t="s">
        <v>68</v>
      </c>
      <c r="D164" s="223"/>
      <c r="E164" s="215" t="s">
        <v>407</v>
      </c>
      <c r="F164" s="92"/>
    </row>
    <row r="165" spans="1:6" ht="28.15" customHeight="1">
      <c r="A165" s="209" t="s">
        <v>2959</v>
      </c>
      <c r="B165" s="401" t="s">
        <v>2960</v>
      </c>
      <c r="C165" s="417" t="s">
        <v>40</v>
      </c>
      <c r="D165" s="223"/>
      <c r="E165" s="215" t="s">
        <v>407</v>
      </c>
      <c r="F165" s="92"/>
    </row>
    <row r="166" spans="1:6" ht="14.45">
      <c r="A166" s="209" t="s">
        <v>2961</v>
      </c>
      <c r="B166" s="401" t="s">
        <v>2962</v>
      </c>
      <c r="C166" s="417" t="s">
        <v>40</v>
      </c>
      <c r="D166" s="223"/>
      <c r="E166" s="215" t="s">
        <v>407</v>
      </c>
      <c r="F166" s="92"/>
    </row>
    <row r="167" spans="1:6" ht="43.35" customHeight="1">
      <c r="A167" s="209" t="s">
        <v>2963</v>
      </c>
      <c r="B167" s="401" t="s">
        <v>2964</v>
      </c>
      <c r="C167" s="417" t="s">
        <v>40</v>
      </c>
      <c r="D167" s="223"/>
      <c r="E167" s="215" t="s">
        <v>407</v>
      </c>
      <c r="F167" s="92"/>
    </row>
    <row r="168" spans="1:6" ht="20.25" customHeight="1">
      <c r="A168" s="209" t="s">
        <v>2965</v>
      </c>
      <c r="B168" s="401" t="s">
        <v>2966</v>
      </c>
      <c r="C168" s="417" t="s">
        <v>40</v>
      </c>
      <c r="D168" s="223"/>
      <c r="E168" s="215" t="s">
        <v>407</v>
      </c>
      <c r="F168" s="92"/>
    </row>
    <row r="169" spans="1:6" ht="24.95">
      <c r="A169" s="209" t="s">
        <v>2967</v>
      </c>
      <c r="B169" s="401" t="s">
        <v>2968</v>
      </c>
      <c r="C169" s="417" t="s">
        <v>40</v>
      </c>
      <c r="D169" s="223"/>
      <c r="E169" s="215" t="s">
        <v>407</v>
      </c>
      <c r="F169" s="92"/>
    </row>
    <row r="170" spans="1:6" ht="37.5">
      <c r="A170" s="209" t="s">
        <v>2969</v>
      </c>
      <c r="B170" s="401" t="s">
        <v>2970</v>
      </c>
      <c r="C170" s="417" t="s">
        <v>40</v>
      </c>
      <c r="D170" s="223"/>
      <c r="E170" s="215" t="s">
        <v>407</v>
      </c>
      <c r="F170" s="92"/>
    </row>
    <row r="171" spans="1:6" ht="24.95">
      <c r="A171" s="209" t="s">
        <v>2971</v>
      </c>
      <c r="B171" s="401" t="s">
        <v>2972</v>
      </c>
      <c r="C171" s="417" t="s">
        <v>40</v>
      </c>
      <c r="D171" s="223"/>
      <c r="E171" s="215" t="s">
        <v>407</v>
      </c>
      <c r="F171" s="92"/>
    </row>
    <row r="172" spans="1:6" ht="37.5">
      <c r="A172" s="209" t="s">
        <v>2973</v>
      </c>
      <c r="B172" s="401" t="s">
        <v>2974</v>
      </c>
      <c r="C172" s="417" t="s">
        <v>40</v>
      </c>
      <c r="D172" s="223"/>
      <c r="E172" s="217" t="s">
        <v>407</v>
      </c>
      <c r="F172" s="92"/>
    </row>
    <row r="173" spans="1:6" ht="14.45">
      <c r="A173" s="209" t="s">
        <v>2975</v>
      </c>
      <c r="B173" s="401" t="s">
        <v>2976</v>
      </c>
      <c r="C173" s="417" t="s">
        <v>40</v>
      </c>
      <c r="D173" s="223"/>
      <c r="E173" s="215" t="s">
        <v>407</v>
      </c>
      <c r="F173" s="92"/>
    </row>
    <row r="174" spans="1:6" ht="24.95">
      <c r="A174" s="209" t="s">
        <v>2977</v>
      </c>
      <c r="B174" s="401" t="s">
        <v>2978</v>
      </c>
      <c r="C174" s="417" t="s">
        <v>40</v>
      </c>
      <c r="D174" s="223"/>
      <c r="E174" s="215" t="s">
        <v>407</v>
      </c>
      <c r="F174" s="92"/>
    </row>
    <row r="175" spans="1:6" ht="24.95">
      <c r="A175" s="209" t="s">
        <v>2979</v>
      </c>
      <c r="B175" s="401" t="s">
        <v>2980</v>
      </c>
      <c r="C175" s="417" t="s">
        <v>40</v>
      </c>
      <c r="D175" s="223"/>
      <c r="E175" s="215" t="s">
        <v>407</v>
      </c>
      <c r="F175" s="92"/>
    </row>
    <row r="176" spans="1:6" ht="30" customHeight="1">
      <c r="A176" s="209" t="s">
        <v>2981</v>
      </c>
      <c r="B176" s="401" t="s">
        <v>2982</v>
      </c>
      <c r="C176" s="417" t="s">
        <v>40</v>
      </c>
      <c r="D176" s="223"/>
      <c r="E176" s="215" t="s">
        <v>407</v>
      </c>
      <c r="F176" s="92"/>
    </row>
    <row r="177" spans="1:6" ht="24.95">
      <c r="A177" s="209" t="s">
        <v>2983</v>
      </c>
      <c r="B177" s="401" t="s">
        <v>2984</v>
      </c>
      <c r="C177" s="417" t="s">
        <v>40</v>
      </c>
      <c r="D177" s="223"/>
      <c r="E177" s="215" t="s">
        <v>407</v>
      </c>
      <c r="F177" s="92"/>
    </row>
    <row r="178" spans="1:6" ht="14.45">
      <c r="A178" s="424" t="s">
        <v>2985</v>
      </c>
      <c r="B178" s="425"/>
      <c r="C178" s="425"/>
      <c r="D178" s="425"/>
      <c r="E178" s="426"/>
      <c r="F178" s="92"/>
    </row>
    <row r="179" spans="1:6" ht="24.95">
      <c r="A179" s="209" t="s">
        <v>2986</v>
      </c>
      <c r="B179" s="401" t="s">
        <v>2987</v>
      </c>
      <c r="C179" s="265" t="s">
        <v>68</v>
      </c>
      <c r="D179" s="226"/>
      <c r="E179" s="219" t="s">
        <v>407</v>
      </c>
      <c r="F179" s="92"/>
    </row>
    <row r="180" spans="1:6" ht="24.95">
      <c r="A180" s="209" t="s">
        <v>2988</v>
      </c>
      <c r="B180" s="401" t="s">
        <v>2989</v>
      </c>
      <c r="C180" s="265" t="s">
        <v>40</v>
      </c>
      <c r="D180" s="226"/>
      <c r="E180" s="215" t="s">
        <v>407</v>
      </c>
      <c r="F180" s="92"/>
    </row>
    <row r="181" spans="1:6" ht="24.95">
      <c r="A181" s="209" t="s">
        <v>2990</v>
      </c>
      <c r="B181" s="401" t="s">
        <v>2991</v>
      </c>
      <c r="C181" s="265" t="s">
        <v>68</v>
      </c>
      <c r="D181" s="226"/>
      <c r="E181" s="215" t="s">
        <v>407</v>
      </c>
      <c r="F181" s="92"/>
    </row>
    <row r="182" spans="1:6" ht="30" customHeight="1">
      <c r="A182" s="209" t="s">
        <v>2992</v>
      </c>
      <c r="B182" s="401" t="s">
        <v>2993</v>
      </c>
      <c r="C182" s="265" t="s">
        <v>40</v>
      </c>
      <c r="D182" s="226"/>
      <c r="E182" s="219" t="s">
        <v>407</v>
      </c>
      <c r="F182" s="92"/>
    </row>
    <row r="183" spans="1:6" ht="28.5" customHeight="1">
      <c r="A183" s="209" t="s">
        <v>2994</v>
      </c>
      <c r="B183" s="401" t="s">
        <v>2995</v>
      </c>
      <c r="C183" s="265" t="s">
        <v>40</v>
      </c>
      <c r="D183" s="226"/>
      <c r="E183" s="219" t="s">
        <v>407</v>
      </c>
      <c r="F183" s="92"/>
    </row>
    <row r="184" spans="1:6" ht="30" customHeight="1">
      <c r="A184" s="209" t="s">
        <v>2996</v>
      </c>
      <c r="B184" s="401" t="s">
        <v>2997</v>
      </c>
      <c r="C184" s="265" t="s">
        <v>40</v>
      </c>
      <c r="D184" s="226"/>
      <c r="E184" s="219" t="s">
        <v>407</v>
      </c>
      <c r="F184" s="92"/>
    </row>
    <row r="185" spans="1:6" ht="14.45">
      <c r="A185" s="209" t="s">
        <v>2998</v>
      </c>
      <c r="B185" s="401" t="s">
        <v>1007</v>
      </c>
      <c r="C185" s="265" t="s">
        <v>40</v>
      </c>
      <c r="D185" s="226"/>
      <c r="E185" s="219" t="s">
        <v>407</v>
      </c>
      <c r="F185" s="92"/>
    </row>
    <row r="186" spans="1:6" ht="29.45" customHeight="1">
      <c r="A186" s="209" t="s">
        <v>2999</v>
      </c>
      <c r="B186" s="401" t="s">
        <v>1009</v>
      </c>
      <c r="C186" s="265" t="s">
        <v>40</v>
      </c>
      <c r="D186" s="226"/>
      <c r="E186" s="219" t="s">
        <v>407</v>
      </c>
      <c r="F186" s="92"/>
    </row>
    <row r="187" spans="1:6" ht="51" customHeight="1">
      <c r="A187" s="209" t="s">
        <v>3000</v>
      </c>
      <c r="B187" s="401" t="s">
        <v>3001</v>
      </c>
      <c r="C187" s="265" t="s">
        <v>40</v>
      </c>
      <c r="D187" s="226"/>
      <c r="E187" s="215" t="s">
        <v>407</v>
      </c>
      <c r="F187" s="92"/>
    </row>
    <row r="188" spans="1:6" ht="24.95">
      <c r="A188" s="209" t="s">
        <v>3002</v>
      </c>
      <c r="B188" s="401" t="s">
        <v>3003</v>
      </c>
      <c r="C188" s="265" t="s">
        <v>40</v>
      </c>
      <c r="D188" s="226"/>
      <c r="E188" s="219" t="s">
        <v>407</v>
      </c>
      <c r="F188" s="92"/>
    </row>
    <row r="189" spans="1:6" ht="24.95">
      <c r="A189" s="209" t="s">
        <v>3004</v>
      </c>
      <c r="B189" s="401" t="s">
        <v>3005</v>
      </c>
      <c r="C189" s="265" t="s">
        <v>40</v>
      </c>
      <c r="D189" s="226"/>
      <c r="E189" s="219" t="s">
        <v>407</v>
      </c>
      <c r="F189" s="92"/>
    </row>
    <row r="190" spans="1:6" ht="14.45">
      <c r="A190" s="424" t="s">
        <v>3006</v>
      </c>
      <c r="B190" s="425"/>
      <c r="C190" s="425"/>
      <c r="D190" s="425"/>
      <c r="E190" s="426"/>
      <c r="F190" s="92"/>
    </row>
    <row r="191" spans="1:6" ht="30.6" customHeight="1">
      <c r="A191" s="209" t="s">
        <v>3007</v>
      </c>
      <c r="B191" s="422" t="s">
        <v>3008</v>
      </c>
      <c r="C191" s="265" t="s">
        <v>40</v>
      </c>
      <c r="D191" s="226"/>
      <c r="E191" s="220" t="s">
        <v>407</v>
      </c>
      <c r="F191" s="92"/>
    </row>
    <row r="192" spans="1:6" ht="30.75" customHeight="1">
      <c r="A192" s="209" t="s">
        <v>3009</v>
      </c>
      <c r="B192" s="401" t="s">
        <v>3010</v>
      </c>
      <c r="C192" s="265" t="s">
        <v>40</v>
      </c>
      <c r="D192" s="226"/>
      <c r="E192" s="217" t="s">
        <v>407</v>
      </c>
      <c r="F192" s="92"/>
    </row>
    <row r="193" spans="1:6" ht="30.75" customHeight="1">
      <c r="A193" s="209" t="s">
        <v>3011</v>
      </c>
      <c r="B193" s="401" t="s">
        <v>3012</v>
      </c>
      <c r="C193" s="265" t="s">
        <v>40</v>
      </c>
      <c r="D193" s="226"/>
      <c r="E193" s="217" t="s">
        <v>407</v>
      </c>
      <c r="F193" s="92"/>
    </row>
    <row r="194" spans="1:6" ht="27.6" customHeight="1">
      <c r="A194" s="209" t="s">
        <v>3013</v>
      </c>
      <c r="B194" s="401" t="s">
        <v>3014</v>
      </c>
      <c r="C194" s="265" t="s">
        <v>68</v>
      </c>
      <c r="D194" s="226"/>
      <c r="E194" s="217" t="s">
        <v>407</v>
      </c>
      <c r="F194" s="92"/>
    </row>
    <row r="195" spans="1:6" ht="29.45" customHeight="1">
      <c r="A195" s="533" t="s">
        <v>3015</v>
      </c>
      <c r="B195" s="534"/>
      <c r="C195" s="265" t="s">
        <v>407</v>
      </c>
      <c r="D195" s="226"/>
      <c r="E195" s="217" t="s">
        <v>407</v>
      </c>
      <c r="F195" s="92"/>
    </row>
    <row r="196" spans="1:6" ht="14.45">
      <c r="A196" s="209" t="s">
        <v>3016</v>
      </c>
      <c r="B196" s="421" t="s">
        <v>3017</v>
      </c>
      <c r="C196" s="265" t="s">
        <v>40</v>
      </c>
      <c r="D196" s="226"/>
      <c r="E196" s="217" t="s">
        <v>407</v>
      </c>
      <c r="F196" s="92"/>
    </row>
    <row r="197" spans="1:6" ht="14.45">
      <c r="A197" s="209" t="s">
        <v>3018</v>
      </c>
      <c r="B197" s="423" t="s">
        <v>3019</v>
      </c>
      <c r="C197" s="265" t="s">
        <v>40</v>
      </c>
      <c r="D197" s="226"/>
      <c r="E197" s="217" t="s">
        <v>407</v>
      </c>
      <c r="F197" s="92"/>
    </row>
    <row r="198" spans="1:6" ht="14.45">
      <c r="A198" s="209" t="s">
        <v>3020</v>
      </c>
      <c r="B198" s="421" t="s">
        <v>3021</v>
      </c>
      <c r="C198" s="265" t="s">
        <v>40</v>
      </c>
      <c r="D198" s="226"/>
      <c r="E198" s="217" t="s">
        <v>407</v>
      </c>
      <c r="F198" s="92"/>
    </row>
    <row r="199" spans="1:6" ht="14.45">
      <c r="A199" s="209" t="s">
        <v>3022</v>
      </c>
      <c r="B199" s="421" t="s">
        <v>3023</v>
      </c>
      <c r="C199" s="265" t="s">
        <v>40</v>
      </c>
      <c r="D199" s="226"/>
      <c r="E199" s="217" t="s">
        <v>407</v>
      </c>
      <c r="F199" s="92"/>
    </row>
    <row r="200" spans="1:6" ht="14.45">
      <c r="A200" s="209" t="s">
        <v>3024</v>
      </c>
      <c r="B200" s="421" t="s">
        <v>300</v>
      </c>
      <c r="C200" s="265" t="s">
        <v>40</v>
      </c>
      <c r="D200" s="226"/>
      <c r="E200" s="217" t="s">
        <v>407</v>
      </c>
      <c r="F200" s="92"/>
    </row>
    <row r="201" spans="1:6" ht="14.45">
      <c r="A201" s="209" t="s">
        <v>3025</v>
      </c>
      <c r="B201" s="401" t="s">
        <v>3026</v>
      </c>
      <c r="C201" s="265" t="s">
        <v>40</v>
      </c>
      <c r="D201" s="226"/>
      <c r="E201" s="217" t="s">
        <v>407</v>
      </c>
      <c r="F201" s="92"/>
    </row>
    <row r="202" spans="1:6" ht="24.95">
      <c r="A202" s="209" t="s">
        <v>3027</v>
      </c>
      <c r="B202" s="401" t="s">
        <v>3028</v>
      </c>
      <c r="C202" s="265" t="s">
        <v>40</v>
      </c>
      <c r="D202" s="226"/>
      <c r="E202" s="217" t="s">
        <v>407</v>
      </c>
      <c r="F202" s="92"/>
    </row>
    <row r="203" spans="1:6" ht="26.45" customHeight="1">
      <c r="A203" s="209" t="s">
        <v>3029</v>
      </c>
      <c r="B203" s="401" t="s">
        <v>3030</v>
      </c>
      <c r="C203" s="265" t="s">
        <v>40</v>
      </c>
      <c r="D203" s="226"/>
      <c r="E203" s="217" t="s">
        <v>407</v>
      </c>
      <c r="F203" s="92"/>
    </row>
    <row r="204" spans="1:6" ht="39.950000000000003" customHeight="1">
      <c r="A204" s="209" t="s">
        <v>3031</v>
      </c>
      <c r="B204" s="401" t="s">
        <v>3032</v>
      </c>
      <c r="C204" s="265" t="s">
        <v>40</v>
      </c>
      <c r="D204" s="226"/>
      <c r="E204" s="217" t="s">
        <v>407</v>
      </c>
      <c r="F204" s="92"/>
    </row>
    <row r="205" spans="1:6" ht="24.95">
      <c r="A205" s="209" t="s">
        <v>3033</v>
      </c>
      <c r="B205" s="401" t="s">
        <v>3034</v>
      </c>
      <c r="C205" s="265" t="s">
        <v>40</v>
      </c>
      <c r="D205" s="226"/>
      <c r="E205" s="217" t="s">
        <v>407</v>
      </c>
      <c r="F205" s="92"/>
    </row>
    <row r="206" spans="1:6" ht="30.2" customHeight="1">
      <c r="A206" s="209" t="s">
        <v>3035</v>
      </c>
      <c r="B206" s="401" t="s">
        <v>3036</v>
      </c>
      <c r="C206" s="265" t="s">
        <v>68</v>
      </c>
      <c r="D206" s="226"/>
      <c r="E206" s="217" t="s">
        <v>407</v>
      </c>
      <c r="F206" s="92"/>
    </row>
    <row r="207" spans="1:6" ht="24.95">
      <c r="A207" s="209" t="s">
        <v>3037</v>
      </c>
      <c r="B207" s="401" t="s">
        <v>3038</v>
      </c>
      <c r="C207" s="265" t="s">
        <v>40</v>
      </c>
      <c r="D207" s="226"/>
      <c r="E207" s="217" t="s">
        <v>407</v>
      </c>
      <c r="F207" s="92"/>
    </row>
    <row r="208" spans="1:6" ht="24.95">
      <c r="A208" s="209" t="s">
        <v>3039</v>
      </c>
      <c r="B208" s="401" t="s">
        <v>3040</v>
      </c>
      <c r="C208" s="265" t="s">
        <v>68</v>
      </c>
      <c r="D208" s="226"/>
      <c r="E208" s="217" t="s">
        <v>407</v>
      </c>
      <c r="F208" s="92"/>
    </row>
    <row r="209" spans="1:6" ht="24.95">
      <c r="A209" s="209" t="s">
        <v>3041</v>
      </c>
      <c r="B209" s="401" t="s">
        <v>3042</v>
      </c>
      <c r="C209" s="265" t="s">
        <v>40</v>
      </c>
      <c r="D209" s="226"/>
      <c r="E209" s="217" t="s">
        <v>407</v>
      </c>
      <c r="F209" s="92"/>
    </row>
    <row r="210" spans="1:6" ht="14.45" customHeight="1">
      <c r="A210" s="209" t="s">
        <v>3043</v>
      </c>
      <c r="B210" s="401" t="s">
        <v>3044</v>
      </c>
      <c r="C210" s="265" t="s">
        <v>40</v>
      </c>
      <c r="D210" s="226"/>
      <c r="E210" s="215" t="s">
        <v>407</v>
      </c>
      <c r="F210" s="92"/>
    </row>
    <row r="211" spans="1:6" ht="14.45">
      <c r="A211" s="424" t="s">
        <v>378</v>
      </c>
      <c r="B211" s="425"/>
      <c r="C211" s="425"/>
      <c r="D211" s="425"/>
      <c r="E211" s="426"/>
      <c r="F211" s="92"/>
    </row>
    <row r="212" spans="1:6" ht="14.45">
      <c r="A212" s="209" t="s">
        <v>3045</v>
      </c>
      <c r="B212" s="247" t="s">
        <v>379</v>
      </c>
      <c r="C212" s="265" t="s">
        <v>40</v>
      </c>
      <c r="D212" s="226"/>
      <c r="E212" s="221" t="s">
        <v>407</v>
      </c>
      <c r="F212" s="92"/>
    </row>
    <row r="213" spans="1:6" ht="14.45">
      <c r="A213" s="209" t="s">
        <v>3046</v>
      </c>
      <c r="B213" s="247" t="s">
        <v>2338</v>
      </c>
      <c r="C213" s="265" t="s">
        <v>40</v>
      </c>
      <c r="D213" s="226"/>
      <c r="E213" s="215" t="s">
        <v>407</v>
      </c>
      <c r="F213" s="92"/>
    </row>
    <row r="214" spans="1:6" ht="15.6" customHeight="1">
      <c r="A214" s="209" t="s">
        <v>3047</v>
      </c>
      <c r="B214" s="249" t="s">
        <v>3048</v>
      </c>
      <c r="C214" s="265" t="s">
        <v>40</v>
      </c>
      <c r="D214" s="226"/>
      <c r="E214" s="221" t="s">
        <v>407</v>
      </c>
      <c r="F214" s="92"/>
    </row>
    <row r="215" spans="1:6" ht="26.1">
      <c r="A215" s="209" t="s">
        <v>3049</v>
      </c>
      <c r="B215" s="247" t="s">
        <v>380</v>
      </c>
      <c r="C215" s="265" t="s">
        <v>40</v>
      </c>
      <c r="D215" s="226"/>
      <c r="E215" s="219" t="s">
        <v>407</v>
      </c>
      <c r="F215" s="92"/>
    </row>
    <row r="216" spans="1:6" ht="26.1">
      <c r="A216" s="209" t="s">
        <v>3050</v>
      </c>
      <c r="B216" s="247" t="s">
        <v>3051</v>
      </c>
      <c r="C216" s="265" t="s">
        <v>40</v>
      </c>
      <c r="D216" s="226"/>
      <c r="E216" s="219" t="s">
        <v>407</v>
      </c>
      <c r="F216" s="92"/>
    </row>
    <row r="217" spans="1:6" ht="14.45">
      <c r="A217" s="209" t="s">
        <v>3052</v>
      </c>
      <c r="B217" s="247" t="s">
        <v>383</v>
      </c>
      <c r="C217" s="265" t="s">
        <v>40</v>
      </c>
      <c r="D217" s="226"/>
      <c r="E217" s="219" t="s">
        <v>407</v>
      </c>
      <c r="F217" s="92"/>
    </row>
    <row r="218" spans="1:6" ht="26.1">
      <c r="A218" s="209" t="s">
        <v>3053</v>
      </c>
      <c r="B218" s="249" t="s">
        <v>384</v>
      </c>
      <c r="C218" s="265" t="s">
        <v>40</v>
      </c>
      <c r="D218" s="226"/>
      <c r="E218" s="221" t="s">
        <v>407</v>
      </c>
      <c r="F218" s="92"/>
    </row>
    <row r="219" spans="1:6" ht="14.45">
      <c r="A219" s="550" t="s">
        <v>385</v>
      </c>
      <c r="B219" s="551"/>
      <c r="C219" s="420" t="s">
        <v>407</v>
      </c>
      <c r="D219" s="227"/>
      <c r="E219" s="215" t="s">
        <v>407</v>
      </c>
      <c r="F219" s="92"/>
    </row>
    <row r="220" spans="1:6" ht="14.45">
      <c r="A220" s="209" t="s">
        <v>3054</v>
      </c>
      <c r="B220" s="421" t="s">
        <v>386</v>
      </c>
      <c r="C220" s="265" t="s">
        <v>40</v>
      </c>
      <c r="D220" s="226"/>
      <c r="E220" s="215" t="s">
        <v>407</v>
      </c>
      <c r="F220" s="92"/>
    </row>
    <row r="221" spans="1:6" ht="14.45">
      <c r="A221" s="209" t="s">
        <v>3055</v>
      </c>
      <c r="B221" s="421" t="s">
        <v>387</v>
      </c>
      <c r="C221" s="265" t="s">
        <v>40</v>
      </c>
      <c r="D221" s="226"/>
      <c r="E221" s="215" t="s">
        <v>407</v>
      </c>
      <c r="F221" s="92"/>
    </row>
    <row r="222" spans="1:6" ht="14.45">
      <c r="A222" s="209" t="s">
        <v>3056</v>
      </c>
      <c r="B222" s="421" t="s">
        <v>304</v>
      </c>
      <c r="C222" s="265" t="s">
        <v>40</v>
      </c>
      <c r="D222" s="226"/>
      <c r="E222" s="215" t="s">
        <v>407</v>
      </c>
      <c r="F222" s="92"/>
    </row>
    <row r="223" spans="1:6" ht="14.45">
      <c r="A223" s="209" t="s">
        <v>3057</v>
      </c>
      <c r="B223" s="421" t="s">
        <v>3058</v>
      </c>
      <c r="C223" s="265" t="s">
        <v>40</v>
      </c>
      <c r="D223" s="226"/>
      <c r="E223" s="215" t="s">
        <v>407</v>
      </c>
      <c r="F223" s="92"/>
    </row>
    <row r="224" spans="1:6" ht="14.45">
      <c r="A224" s="209" t="s">
        <v>3059</v>
      </c>
      <c r="B224" s="421" t="s">
        <v>390</v>
      </c>
      <c r="C224" s="265" t="s">
        <v>40</v>
      </c>
      <c r="D224" s="226"/>
      <c r="E224" s="215" t="s">
        <v>407</v>
      </c>
      <c r="F224" s="92"/>
    </row>
    <row r="225" spans="1:6" ht="14.45">
      <c r="A225" s="209" t="s">
        <v>3060</v>
      </c>
      <c r="B225" s="421" t="s">
        <v>391</v>
      </c>
      <c r="C225" s="265" t="s">
        <v>40</v>
      </c>
      <c r="D225" s="226"/>
      <c r="E225" s="215" t="s">
        <v>407</v>
      </c>
      <c r="F225" s="92"/>
    </row>
    <row r="226" spans="1:6" ht="14.45">
      <c r="A226" s="209" t="s">
        <v>3061</v>
      </c>
      <c r="B226" s="421" t="s">
        <v>394</v>
      </c>
      <c r="C226" s="265" t="s">
        <v>40</v>
      </c>
      <c r="D226" s="226"/>
      <c r="E226" s="215" t="s">
        <v>407</v>
      </c>
      <c r="F226" s="92"/>
    </row>
    <row r="227" spans="1:6" ht="14.45">
      <c r="A227" s="209" t="s">
        <v>3062</v>
      </c>
      <c r="B227" s="421" t="s">
        <v>3063</v>
      </c>
      <c r="C227" s="265" t="s">
        <v>40</v>
      </c>
      <c r="D227" s="226"/>
      <c r="E227" s="215" t="s">
        <v>407</v>
      </c>
      <c r="F227" s="92"/>
    </row>
    <row r="228" spans="1:6" ht="14.45">
      <c r="A228" s="209" t="s">
        <v>3064</v>
      </c>
      <c r="B228" s="421" t="s">
        <v>3065</v>
      </c>
      <c r="C228" s="265" t="s">
        <v>40</v>
      </c>
      <c r="D228" s="226"/>
      <c r="E228" s="215" t="s">
        <v>407</v>
      </c>
      <c r="F228" s="92"/>
    </row>
    <row r="229" spans="1:6" ht="14.45">
      <c r="A229" s="209" t="s">
        <v>3066</v>
      </c>
      <c r="B229" s="421" t="s">
        <v>395</v>
      </c>
      <c r="C229" s="265" t="s">
        <v>40</v>
      </c>
      <c r="D229" s="226"/>
      <c r="E229" s="215" t="s">
        <v>407</v>
      </c>
      <c r="F229" s="92"/>
    </row>
    <row r="230" spans="1:6" ht="14.45">
      <c r="A230" s="209" t="s">
        <v>3067</v>
      </c>
      <c r="B230" s="421" t="s">
        <v>3068</v>
      </c>
      <c r="C230" s="265" t="s">
        <v>40</v>
      </c>
      <c r="D230" s="226"/>
      <c r="E230" s="215" t="s">
        <v>407</v>
      </c>
      <c r="F230" s="92"/>
    </row>
    <row r="231" spans="1:6" ht="14.45">
      <c r="A231" s="209" t="s">
        <v>3069</v>
      </c>
      <c r="B231" s="421" t="s">
        <v>397</v>
      </c>
      <c r="C231" s="265" t="s">
        <v>40</v>
      </c>
      <c r="D231" s="226"/>
      <c r="E231" s="215" t="s">
        <v>407</v>
      </c>
      <c r="F231" s="92"/>
    </row>
    <row r="232" spans="1:6" ht="14.45">
      <c r="A232" s="209" t="s">
        <v>3070</v>
      </c>
      <c r="B232" s="421" t="s">
        <v>398</v>
      </c>
      <c r="C232" s="265" t="s">
        <v>40</v>
      </c>
      <c r="D232" s="226"/>
      <c r="E232" s="215" t="s">
        <v>407</v>
      </c>
      <c r="F232" s="92"/>
    </row>
    <row r="233" spans="1:6" ht="14.45">
      <c r="A233" s="209" t="s">
        <v>3071</v>
      </c>
      <c r="B233" s="421" t="s">
        <v>399</v>
      </c>
      <c r="C233" s="265" t="s">
        <v>40</v>
      </c>
      <c r="D233" s="226"/>
      <c r="E233" s="215" t="s">
        <v>407</v>
      </c>
      <c r="F233" s="92"/>
    </row>
    <row r="234" spans="1:6" ht="14.45">
      <c r="A234" s="209" t="s">
        <v>3072</v>
      </c>
      <c r="B234" s="421" t="s">
        <v>303</v>
      </c>
      <c r="C234" s="265" t="s">
        <v>40</v>
      </c>
      <c r="D234" s="226"/>
      <c r="E234" s="215" t="s">
        <v>407</v>
      </c>
      <c r="F234" s="92"/>
    </row>
    <row r="235" spans="1:6" ht="14.45">
      <c r="A235" s="209" t="s">
        <v>3073</v>
      </c>
      <c r="B235" s="421" t="s">
        <v>3074</v>
      </c>
      <c r="C235" s="265" t="s">
        <v>40</v>
      </c>
      <c r="D235" s="226"/>
      <c r="E235" s="215" t="s">
        <v>407</v>
      </c>
      <c r="F235" s="92"/>
    </row>
    <row r="236" spans="1:6" ht="14.45">
      <c r="A236" s="209" t="s">
        <v>3075</v>
      </c>
      <c r="B236" s="421" t="s">
        <v>300</v>
      </c>
      <c r="C236" s="265" t="s">
        <v>40</v>
      </c>
      <c r="D236" s="226"/>
      <c r="E236" s="215" t="s">
        <v>407</v>
      </c>
      <c r="F236" s="92"/>
    </row>
    <row r="237" spans="1:6" ht="30" customHeight="1">
      <c r="A237" s="209" t="s">
        <v>3076</v>
      </c>
      <c r="B237" s="401" t="s">
        <v>3077</v>
      </c>
      <c r="C237" s="265" t="s">
        <v>40</v>
      </c>
      <c r="D237" s="226"/>
      <c r="E237" s="215" t="s">
        <v>407</v>
      </c>
      <c r="F237" s="92"/>
    </row>
    <row r="238" spans="1:6" ht="37.5">
      <c r="A238" s="209" t="s">
        <v>3078</v>
      </c>
      <c r="B238" s="401" t="s">
        <v>3079</v>
      </c>
      <c r="C238" s="265" t="s">
        <v>40</v>
      </c>
      <c r="D238" s="226"/>
      <c r="E238" s="215" t="s">
        <v>407</v>
      </c>
      <c r="F238" s="92"/>
    </row>
    <row r="239" spans="1:6" ht="18.95" customHeight="1">
      <c r="A239" s="209" t="s">
        <v>3080</v>
      </c>
      <c r="B239" s="401" t="s">
        <v>3081</v>
      </c>
      <c r="C239" s="265" t="s">
        <v>40</v>
      </c>
      <c r="D239" s="226"/>
      <c r="E239" s="215" t="s">
        <v>407</v>
      </c>
      <c r="F239" s="92"/>
    </row>
    <row r="240" spans="1:6" ht="30.75" customHeight="1">
      <c r="A240" s="209" t="s">
        <v>3082</v>
      </c>
      <c r="B240" s="401" t="s">
        <v>3083</v>
      </c>
      <c r="C240" s="265" t="s">
        <v>68</v>
      </c>
      <c r="D240" s="226"/>
      <c r="E240" s="215" t="s">
        <v>407</v>
      </c>
      <c r="F240" s="92"/>
    </row>
    <row r="241" spans="1:6" ht="14.45">
      <c r="A241" s="209" t="s">
        <v>3084</v>
      </c>
      <c r="B241" s="401" t="s">
        <v>3085</v>
      </c>
      <c r="C241" s="265" t="s">
        <v>40</v>
      </c>
      <c r="D241" s="226"/>
      <c r="E241" s="215" t="s">
        <v>407</v>
      </c>
      <c r="F241" s="92"/>
    </row>
    <row r="242" spans="1:6" ht="16.899999999999999" customHeight="1">
      <c r="A242" s="209" t="s">
        <v>3086</v>
      </c>
      <c r="B242" s="401" t="s">
        <v>3087</v>
      </c>
      <c r="C242" s="265" t="s">
        <v>40</v>
      </c>
      <c r="D242" s="226"/>
      <c r="E242" s="215" t="s">
        <v>407</v>
      </c>
      <c r="F242" s="92"/>
    </row>
    <row r="243" spans="1:6" ht="40.700000000000003" customHeight="1">
      <c r="A243" s="209" t="s">
        <v>3088</v>
      </c>
      <c r="B243" s="422" t="s">
        <v>3089</v>
      </c>
      <c r="C243" s="419" t="s">
        <v>40</v>
      </c>
      <c r="D243" s="225"/>
      <c r="E243" s="218" t="s">
        <v>407</v>
      </c>
      <c r="F243" s="92"/>
    </row>
    <row r="244" spans="1:6" ht="27.95" customHeight="1">
      <c r="A244" s="209" t="s">
        <v>3090</v>
      </c>
      <c r="B244" s="422" t="s">
        <v>3091</v>
      </c>
      <c r="C244" s="419" t="s">
        <v>40</v>
      </c>
      <c r="D244" s="225"/>
      <c r="E244" s="218" t="s">
        <v>407</v>
      </c>
      <c r="F244" s="92"/>
    </row>
    <row r="245" spans="1:6" ht="14.45">
      <c r="A245" s="209" t="s">
        <v>3092</v>
      </c>
      <c r="B245" s="422" t="s">
        <v>3093</v>
      </c>
      <c r="C245" s="419" t="s">
        <v>40</v>
      </c>
      <c r="D245" s="225"/>
      <c r="E245" s="218" t="s">
        <v>407</v>
      </c>
      <c r="F245" s="92"/>
    </row>
  </sheetData>
  <mergeCells count="14">
    <mergeCell ref="C6:E6"/>
    <mergeCell ref="C1:E1"/>
    <mergeCell ref="C2:E2"/>
    <mergeCell ref="C3:E3"/>
    <mergeCell ref="C4:E4"/>
    <mergeCell ref="C5:E5"/>
    <mergeCell ref="A219:B219"/>
    <mergeCell ref="A128:B128"/>
    <mergeCell ref="A195:B195"/>
    <mergeCell ref="A7:E7"/>
    <mergeCell ref="A9:E9"/>
    <mergeCell ref="A13:B13"/>
    <mergeCell ref="A83:B83"/>
    <mergeCell ref="A97:B97"/>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92"/>
  <sheetViews>
    <sheetView zoomScaleNormal="100" zoomScaleSheetLayoutView="100" workbookViewId="0">
      <selection activeCell="A2" sqref="A2"/>
    </sheetView>
  </sheetViews>
  <sheetFormatPr defaultColWidth="9.125" defaultRowHeight="13.9"/>
  <cols>
    <col min="1" max="1" width="9.75" style="32" customWidth="1"/>
    <col min="2" max="2" width="60.75" style="12" customWidth="1"/>
    <col min="3" max="4" width="11.75" style="132" customWidth="1"/>
    <col min="5" max="5" width="40.75" style="245" customWidth="1"/>
    <col min="6" max="16384" width="9.125" style="12"/>
  </cols>
  <sheetData>
    <row r="1" spans="1:5" ht="13.5">
      <c r="A1" s="284" t="s">
        <v>20</v>
      </c>
      <c r="B1" s="282" t="s">
        <v>21</v>
      </c>
      <c r="C1" s="459" t="s">
        <v>22</v>
      </c>
      <c r="D1" s="459"/>
      <c r="E1" s="459"/>
    </row>
    <row r="2" spans="1:5" ht="43.35" customHeight="1">
      <c r="A2" s="179" t="s">
        <v>23</v>
      </c>
      <c r="B2" s="283" t="s">
        <v>24</v>
      </c>
      <c r="C2" s="460" t="s">
        <v>25</v>
      </c>
      <c r="D2" s="460"/>
      <c r="E2" s="460"/>
    </row>
    <row r="3" spans="1:5" ht="40.700000000000003" customHeight="1">
      <c r="A3" s="179" t="s">
        <v>26</v>
      </c>
      <c r="B3" s="283" t="s">
        <v>27</v>
      </c>
      <c r="C3" s="460" t="s">
        <v>28</v>
      </c>
      <c r="D3" s="460"/>
      <c r="E3" s="460"/>
    </row>
    <row r="4" spans="1:5" ht="71.099999999999994" customHeight="1">
      <c r="A4" s="179" t="s">
        <v>29</v>
      </c>
      <c r="B4" s="283" t="s">
        <v>30</v>
      </c>
      <c r="C4" s="460" t="s">
        <v>31</v>
      </c>
      <c r="D4" s="460"/>
      <c r="E4" s="460"/>
    </row>
    <row r="5" spans="1:5" ht="83.85" customHeight="1">
      <c r="A5" s="179" t="s">
        <v>32</v>
      </c>
      <c r="B5" s="283" t="s">
        <v>33</v>
      </c>
      <c r="C5" s="460" t="s">
        <v>34</v>
      </c>
      <c r="D5" s="460"/>
      <c r="E5" s="460"/>
    </row>
    <row r="6" spans="1:5" ht="13.5">
      <c r="A6" s="179" t="s">
        <v>35</v>
      </c>
      <c r="B6" s="283" t="s">
        <v>36</v>
      </c>
      <c r="C6" s="460" t="s">
        <v>37</v>
      </c>
      <c r="D6" s="460"/>
      <c r="E6" s="460"/>
    </row>
    <row r="7" spans="1:5" ht="14.25" customHeight="1">
      <c r="A7" s="281" t="s">
        <v>4</v>
      </c>
      <c r="B7" s="281"/>
      <c r="C7" s="130"/>
      <c r="D7" s="130"/>
      <c r="E7" s="240"/>
    </row>
    <row r="8" spans="1:5" ht="27.75">
      <c r="A8" s="134" t="s">
        <v>38</v>
      </c>
      <c r="B8" s="135" t="s">
        <v>39</v>
      </c>
      <c r="C8" s="135" t="s">
        <v>40</v>
      </c>
      <c r="D8" s="135" t="s">
        <v>41</v>
      </c>
      <c r="E8" s="135" t="s">
        <v>42</v>
      </c>
    </row>
    <row r="9" spans="1:5">
      <c r="A9" s="136" t="s">
        <v>43</v>
      </c>
      <c r="B9" s="137"/>
      <c r="C9" s="137"/>
      <c r="D9" s="137"/>
      <c r="E9" s="241"/>
    </row>
    <row r="10" spans="1:5" ht="28.15" customHeight="1">
      <c r="A10" s="19" t="s">
        <v>44</v>
      </c>
      <c r="B10" s="20" t="s">
        <v>45</v>
      </c>
      <c r="C10" s="24" t="s">
        <v>40</v>
      </c>
      <c r="D10" s="21"/>
      <c r="E10" s="20"/>
    </row>
    <row r="11" spans="1:5" ht="13.5">
      <c r="A11" s="19" t="s">
        <v>46</v>
      </c>
      <c r="B11" s="138" t="s">
        <v>47</v>
      </c>
      <c r="C11" s="24" t="s">
        <v>40</v>
      </c>
      <c r="D11" s="21"/>
      <c r="E11" s="20"/>
    </row>
    <row r="12" spans="1:5" ht="25.5">
      <c r="A12" s="19" t="s">
        <v>48</v>
      </c>
      <c r="B12" s="138" t="s">
        <v>49</v>
      </c>
      <c r="C12" s="24" t="s">
        <v>40</v>
      </c>
      <c r="D12" s="21"/>
      <c r="E12" s="20"/>
    </row>
    <row r="13" spans="1:5" ht="38.25">
      <c r="A13" s="19" t="s">
        <v>50</v>
      </c>
      <c r="B13" s="138" t="s">
        <v>51</v>
      </c>
      <c r="C13" s="24" t="s">
        <v>40</v>
      </c>
      <c r="D13" s="21"/>
      <c r="E13" s="20"/>
    </row>
    <row r="14" spans="1:5" ht="27.95" customHeight="1">
      <c r="A14" s="457" t="s">
        <v>52</v>
      </c>
      <c r="B14" s="458"/>
      <c r="C14" s="24"/>
      <c r="D14" s="21"/>
      <c r="E14" s="20"/>
    </row>
    <row r="15" spans="1:5">
      <c r="A15" s="19" t="str">
        <f ca="1">IF(ISNUMBER(VALUE(RIGHT(INDIRECT(ADDRESS(ROW()-1,COLUMN())),1))),("GT."&amp;RIGHT(INDIRECT(ADDRESS(ROW()-1,COLUMN())),LEN(INDIRECT(ADDRESS(ROW()-1,COLUMN())))-FIND(".",INDIRECT(ADDRESS(ROW()-1,COLUMN()))))+1),("GT."&amp;RIGHT(INDIRECT(ADDRESS(ROW()-2,COLUMN())),LEN(INDIRECT(ADDRESS(ROW()-2,COLUMN())))-FIND(".",INDIRECT(ADDRESS(ROW()-2,COLUMN()))))+1))</f>
        <v>GT.5</v>
      </c>
      <c r="B15" s="22" t="s">
        <v>53</v>
      </c>
      <c r="C15" s="24" t="s">
        <v>40</v>
      </c>
      <c r="D15" s="21"/>
      <c r="E15" s="20"/>
    </row>
    <row r="16" spans="1:5">
      <c r="A16" s="19" t="str">
        <f t="shared" ref="A16:A37" ca="1" si="0">IF(ISNUMBER(VALUE(RIGHT(INDIRECT(ADDRESS(ROW()-1,COLUMN())),1))),("GT."&amp;RIGHT(INDIRECT(ADDRESS(ROW()-1,COLUMN())),LEN(INDIRECT(ADDRESS(ROW()-1,COLUMN())))-FIND(".",INDIRECT(ADDRESS(ROW()-1,COLUMN()))))+1),("GT."&amp;RIGHT(INDIRECT(ADDRESS(ROW()-2,COLUMN())),LEN(INDIRECT(ADDRESS(ROW()-2,COLUMN())))-FIND(".",INDIRECT(ADDRESS(ROW()-2,COLUMN()))))+1))</f>
        <v>GT.6</v>
      </c>
      <c r="B16" s="22" t="s">
        <v>54</v>
      </c>
      <c r="C16" s="24" t="s">
        <v>40</v>
      </c>
      <c r="D16" s="21"/>
      <c r="E16" s="20"/>
    </row>
    <row r="17" spans="1:5">
      <c r="A17" s="19" t="str">
        <f t="shared" ca="1" si="0"/>
        <v>GT.7</v>
      </c>
      <c r="B17" s="22" t="s">
        <v>55</v>
      </c>
      <c r="C17" s="24" t="s">
        <v>40</v>
      </c>
      <c r="D17" s="21"/>
      <c r="E17" s="20"/>
    </row>
    <row r="18" spans="1:5">
      <c r="A18" s="19" t="str">
        <f t="shared" ca="1" si="0"/>
        <v>GT.8</v>
      </c>
      <c r="B18" s="22" t="s">
        <v>56</v>
      </c>
      <c r="C18" s="24" t="s">
        <v>40</v>
      </c>
      <c r="D18" s="21"/>
      <c r="E18" s="20"/>
    </row>
    <row r="19" spans="1:5">
      <c r="A19" s="19" t="str">
        <f t="shared" ca="1" si="0"/>
        <v>GT.9</v>
      </c>
      <c r="B19" s="22" t="s">
        <v>57</v>
      </c>
      <c r="C19" s="24" t="s">
        <v>40</v>
      </c>
      <c r="D19" s="21"/>
      <c r="E19" s="20"/>
    </row>
    <row r="20" spans="1:5">
      <c r="A20" s="19" t="str">
        <f t="shared" ca="1" si="0"/>
        <v>GT.10</v>
      </c>
      <c r="B20" s="22" t="s">
        <v>58</v>
      </c>
      <c r="C20" s="24" t="s">
        <v>40</v>
      </c>
      <c r="D20" s="21"/>
      <c r="E20" s="20"/>
    </row>
    <row r="21" spans="1:5">
      <c r="A21" s="19" t="str">
        <f t="shared" ca="1" si="0"/>
        <v>GT.11</v>
      </c>
      <c r="B21" s="22" t="s">
        <v>59</v>
      </c>
      <c r="C21" s="24" t="s">
        <v>40</v>
      </c>
      <c r="D21" s="21"/>
      <c r="E21" s="20"/>
    </row>
    <row r="22" spans="1:5">
      <c r="A22" s="19" t="str">
        <f t="shared" ca="1" si="0"/>
        <v>GT.12</v>
      </c>
      <c r="B22" s="22" t="s">
        <v>60</v>
      </c>
      <c r="C22" s="24" t="s">
        <v>40</v>
      </c>
      <c r="D22" s="21"/>
      <c r="E22" s="20"/>
    </row>
    <row r="23" spans="1:5" customFormat="1">
      <c r="A23" s="19" t="str">
        <f t="shared" ca="1" si="0"/>
        <v>GT.13</v>
      </c>
      <c r="B23" s="280" t="s">
        <v>61</v>
      </c>
      <c r="C23" s="24" t="s">
        <v>40</v>
      </c>
      <c r="D23" s="21"/>
      <c r="E23" s="20"/>
    </row>
    <row r="24" spans="1:5" ht="24.95">
      <c r="A24" s="19" t="str">
        <f t="shared" ca="1" si="0"/>
        <v>GT.14</v>
      </c>
      <c r="B24" s="23" t="s">
        <v>62</v>
      </c>
      <c r="C24" s="24" t="s">
        <v>40</v>
      </c>
      <c r="D24" s="21"/>
      <c r="E24" s="25"/>
    </row>
    <row r="25" spans="1:5" customFormat="1" ht="24.95">
      <c r="A25" s="19" t="str">
        <f t="shared" ca="1" si="0"/>
        <v>GT.15</v>
      </c>
      <c r="B25" s="23" t="s">
        <v>63</v>
      </c>
      <c r="C25" s="24" t="s">
        <v>40</v>
      </c>
      <c r="D25" s="21"/>
      <c r="E25" s="25"/>
    </row>
    <row r="26" spans="1:5" s="29" customFormat="1" ht="24.95">
      <c r="A26" s="19" t="str">
        <f t="shared" ca="1" si="0"/>
        <v>GT.16</v>
      </c>
      <c r="B26" s="23" t="s">
        <v>64</v>
      </c>
      <c r="C26" s="24" t="s">
        <v>40</v>
      </c>
      <c r="D26" s="21"/>
      <c r="E26" s="25"/>
    </row>
    <row r="27" spans="1:5" s="29" customFormat="1" ht="15.75" customHeight="1">
      <c r="A27" s="19" t="str">
        <f t="shared" ca="1" si="0"/>
        <v>GT.17</v>
      </c>
      <c r="B27" s="23" t="s">
        <v>65</v>
      </c>
      <c r="C27" s="24" t="s">
        <v>40</v>
      </c>
      <c r="D27" s="21"/>
      <c r="E27" s="25"/>
    </row>
    <row r="28" spans="1:5" s="29" customFormat="1" ht="24.95">
      <c r="A28" s="19" t="str">
        <f t="shared" ca="1" si="0"/>
        <v>GT.18</v>
      </c>
      <c r="B28" s="23" t="s">
        <v>66</v>
      </c>
      <c r="C28" s="24" t="s">
        <v>40</v>
      </c>
      <c r="D28" s="21"/>
      <c r="E28" s="25"/>
    </row>
    <row r="29" spans="1:5" s="29" customFormat="1" ht="24.95">
      <c r="A29" s="19" t="str">
        <f t="shared" ca="1" si="0"/>
        <v>GT.19</v>
      </c>
      <c r="B29" s="23" t="s">
        <v>67</v>
      </c>
      <c r="C29" s="24" t="s">
        <v>68</v>
      </c>
      <c r="D29" s="21"/>
      <c r="E29" s="25"/>
    </row>
    <row r="30" spans="1:5" s="29" customFormat="1" ht="24.95">
      <c r="A30" s="19" t="str">
        <f t="shared" ca="1" si="0"/>
        <v>GT.20</v>
      </c>
      <c r="B30" s="23" t="s">
        <v>69</v>
      </c>
      <c r="C30" s="24" t="s">
        <v>40</v>
      </c>
      <c r="D30" s="21"/>
      <c r="E30" s="25"/>
    </row>
    <row r="31" spans="1:5" s="29" customFormat="1" ht="24.95">
      <c r="A31" s="19" t="str">
        <f t="shared" ca="1" si="0"/>
        <v>GT.21</v>
      </c>
      <c r="B31" s="23" t="s">
        <v>70</v>
      </c>
      <c r="C31" s="24" t="s">
        <v>40</v>
      </c>
      <c r="D31" s="21"/>
      <c r="E31" s="20"/>
    </row>
    <row r="32" spans="1:5" s="29" customFormat="1" ht="24.95">
      <c r="A32" s="19" t="str">
        <f t="shared" ca="1" si="0"/>
        <v>GT.22</v>
      </c>
      <c r="B32" s="28" t="s">
        <v>71</v>
      </c>
      <c r="C32" s="24" t="s">
        <v>40</v>
      </c>
      <c r="D32" s="21"/>
      <c r="E32" s="20"/>
    </row>
    <row r="33" spans="1:5" s="29" customFormat="1" ht="24.95">
      <c r="A33" s="19" t="str">
        <f t="shared" ca="1" si="0"/>
        <v>GT.23</v>
      </c>
      <c r="B33" s="28" t="s">
        <v>72</v>
      </c>
      <c r="C33" s="24" t="s">
        <v>40</v>
      </c>
      <c r="D33" s="21"/>
      <c r="E33" s="20"/>
    </row>
    <row r="34" spans="1:5" s="29" customFormat="1" ht="24.95">
      <c r="A34" s="19" t="str">
        <f t="shared" ca="1" si="0"/>
        <v>GT.24</v>
      </c>
      <c r="B34" s="23" t="s">
        <v>73</v>
      </c>
      <c r="C34" s="24" t="s">
        <v>40</v>
      </c>
      <c r="D34" s="21"/>
      <c r="E34" s="20"/>
    </row>
    <row r="35" spans="1:5" s="29" customFormat="1" ht="24.95">
      <c r="A35" s="19" t="str">
        <f t="shared" ca="1" si="0"/>
        <v>GT.25</v>
      </c>
      <c r="B35" s="23" t="s">
        <v>74</v>
      </c>
      <c r="C35" s="24" t="s">
        <v>40</v>
      </c>
      <c r="D35" s="21"/>
      <c r="E35" s="20"/>
    </row>
    <row r="36" spans="1:5" s="29" customFormat="1" ht="24.95">
      <c r="A36" s="19" t="str">
        <f t="shared" ca="1" si="0"/>
        <v>GT.26</v>
      </c>
      <c r="B36" s="23" t="s">
        <v>75</v>
      </c>
      <c r="C36" s="24" t="s">
        <v>40</v>
      </c>
      <c r="D36" s="21"/>
      <c r="E36" s="20"/>
    </row>
    <row r="37" spans="1:5" s="131" customFormat="1" ht="37.5" customHeight="1">
      <c r="A37" s="19" t="str">
        <f t="shared" ca="1" si="0"/>
        <v>GT.27</v>
      </c>
      <c r="B37" s="23" t="s">
        <v>76</v>
      </c>
      <c r="C37" s="24" t="s">
        <v>40</v>
      </c>
      <c r="D37" s="21"/>
      <c r="E37" s="272"/>
    </row>
    <row r="38" spans="1:5" s="29" customFormat="1" ht="12.95">
      <c r="A38" s="136" t="s">
        <v>77</v>
      </c>
      <c r="B38" s="137"/>
      <c r="C38" s="137"/>
      <c r="D38" s="137"/>
      <c r="E38" s="241"/>
    </row>
    <row r="39" spans="1:5" s="29" customFormat="1" ht="24.95">
      <c r="A39" s="19" t="str">
        <f t="shared" ref="A39:A66" ca="1" si="1">IF(ISNUMBER(VALUE(RIGHT(INDIRECT(ADDRESS(ROW()-1,COLUMN())),1))),("GT."&amp;RIGHT(INDIRECT(ADDRESS(ROW()-1,COLUMN())),LEN(INDIRECT(ADDRESS(ROW()-1,COLUMN())))-FIND(".",INDIRECT(ADDRESS(ROW()-1,COLUMN()))))+1),("GT."&amp;RIGHT(INDIRECT(ADDRESS(ROW()-2,COLUMN())),LEN(INDIRECT(ADDRESS(ROW()-2,COLUMN())))-FIND(".",INDIRECT(ADDRESS(ROW()-2,COLUMN()))))+1))</f>
        <v>GT.28</v>
      </c>
      <c r="B39" s="20" t="s">
        <v>78</v>
      </c>
      <c r="C39" s="24" t="s">
        <v>40</v>
      </c>
      <c r="D39" s="21"/>
      <c r="E39" s="242"/>
    </row>
    <row r="40" spans="1:5" customFormat="1" ht="24.95">
      <c r="A40" s="19" t="str">
        <f t="shared" ca="1" si="1"/>
        <v>GT.29</v>
      </c>
      <c r="B40" s="20" t="s">
        <v>79</v>
      </c>
      <c r="C40" s="24" t="s">
        <v>40</v>
      </c>
      <c r="D40" s="21"/>
      <c r="E40" s="242"/>
    </row>
    <row r="41" spans="1:5" ht="17.100000000000001" customHeight="1">
      <c r="A41" s="19" t="str">
        <f t="shared" ca="1" si="1"/>
        <v>GT.30</v>
      </c>
      <c r="B41" s="20" t="s">
        <v>80</v>
      </c>
      <c r="C41" s="24" t="s">
        <v>40</v>
      </c>
      <c r="D41" s="21"/>
      <c r="E41" s="242"/>
    </row>
    <row r="42" spans="1:5" ht="24.95">
      <c r="A42" s="19" t="str">
        <f t="shared" ca="1" si="1"/>
        <v>GT.31</v>
      </c>
      <c r="B42" s="20" t="s">
        <v>81</v>
      </c>
      <c r="C42" s="24" t="s">
        <v>40</v>
      </c>
      <c r="D42" s="21"/>
      <c r="E42" s="242"/>
    </row>
    <row r="43" spans="1:5" ht="24.95">
      <c r="A43" s="19" t="str">
        <f t="shared" ca="1" si="1"/>
        <v>GT.32</v>
      </c>
      <c r="B43" s="23" t="s">
        <v>82</v>
      </c>
      <c r="C43" s="24" t="s">
        <v>40</v>
      </c>
      <c r="D43" s="21"/>
      <c r="E43" s="20"/>
    </row>
    <row r="44" spans="1:5">
      <c r="A44" s="19" t="str">
        <f t="shared" ca="1" si="1"/>
        <v>GT.33</v>
      </c>
      <c r="B44" s="20" t="s">
        <v>83</v>
      </c>
      <c r="C44" s="24" t="s">
        <v>40</v>
      </c>
      <c r="D44" s="21"/>
      <c r="E44" s="242"/>
    </row>
    <row r="45" spans="1:5" ht="24.95">
      <c r="A45" s="19" t="str">
        <f t="shared" ca="1" si="1"/>
        <v>GT.34</v>
      </c>
      <c r="B45" s="20" t="s">
        <v>84</v>
      </c>
      <c r="C45" s="24" t="s">
        <v>40</v>
      </c>
      <c r="D45" s="21"/>
      <c r="E45" s="242"/>
    </row>
    <row r="46" spans="1:5" ht="17.45" customHeight="1">
      <c r="A46" s="19" t="str">
        <f t="shared" ca="1" si="1"/>
        <v>GT.35</v>
      </c>
      <c r="B46" s="20" t="s">
        <v>85</v>
      </c>
      <c r="C46" s="24" t="s">
        <v>40</v>
      </c>
      <c r="D46" s="21"/>
      <c r="E46" s="242"/>
    </row>
    <row r="47" spans="1:5" ht="24.95">
      <c r="A47" s="19" t="str">
        <f t="shared" ca="1" si="1"/>
        <v>GT.36</v>
      </c>
      <c r="B47" s="20" t="s">
        <v>86</v>
      </c>
      <c r="C47" s="24" t="s">
        <v>40</v>
      </c>
      <c r="D47" s="21"/>
      <c r="E47" s="242"/>
    </row>
    <row r="48" spans="1:5">
      <c r="A48" s="19" t="str">
        <f t="shared" ca="1" si="1"/>
        <v>GT.37</v>
      </c>
      <c r="B48" s="20" t="s">
        <v>87</v>
      </c>
      <c r="C48" s="24" t="s">
        <v>40</v>
      </c>
      <c r="D48" s="21"/>
      <c r="E48" s="242"/>
    </row>
    <row r="49" spans="1:53" ht="24.95">
      <c r="A49" s="19" t="str">
        <f t="shared" ca="1" si="1"/>
        <v>GT.38</v>
      </c>
      <c r="B49" s="20" t="s">
        <v>88</v>
      </c>
      <c r="C49" s="24" t="s">
        <v>40</v>
      </c>
      <c r="D49" s="21"/>
      <c r="E49" s="20"/>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29"/>
      <c r="BA49" s="429"/>
    </row>
    <row r="50" spans="1:53" ht="14.25" customHeight="1">
      <c r="A50" s="19" t="str">
        <f t="shared" ca="1" si="1"/>
        <v>GT.39</v>
      </c>
      <c r="B50" s="20" t="s">
        <v>89</v>
      </c>
      <c r="C50" s="24" t="s">
        <v>40</v>
      </c>
      <c r="D50" s="21"/>
      <c r="E50" s="273"/>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c r="AY50" s="429"/>
      <c r="AZ50" s="429"/>
      <c r="BA50" s="429"/>
    </row>
    <row r="51" spans="1:53">
      <c r="A51" s="19" t="str">
        <f t="shared" ca="1" si="1"/>
        <v>GT.40</v>
      </c>
      <c r="B51" s="20" t="s">
        <v>90</v>
      </c>
      <c r="C51" s="24" t="s">
        <v>40</v>
      </c>
      <c r="D51" s="21"/>
      <c r="E51" s="274"/>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29"/>
    </row>
    <row r="52" spans="1:53" ht="24.95">
      <c r="A52" s="19" t="str">
        <f t="shared" ca="1" si="1"/>
        <v>GT.41</v>
      </c>
      <c r="B52" s="20" t="s">
        <v>91</v>
      </c>
      <c r="C52" s="24" t="s">
        <v>40</v>
      </c>
      <c r="D52" s="21"/>
      <c r="E52" s="273"/>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O52" s="429"/>
      <c r="AP52" s="429"/>
      <c r="AQ52" s="429"/>
      <c r="AR52" s="429"/>
      <c r="AS52" s="429"/>
      <c r="AT52" s="429"/>
      <c r="AU52" s="429"/>
      <c r="AV52" s="429"/>
      <c r="AW52" s="429"/>
      <c r="AX52" s="429"/>
      <c r="AY52" s="429"/>
      <c r="AZ52" s="429"/>
      <c r="BA52" s="429"/>
    </row>
    <row r="53" spans="1:53" ht="27.95" customHeight="1">
      <c r="A53" s="19" t="str">
        <f t="shared" ca="1" si="1"/>
        <v>GT.42</v>
      </c>
      <c r="B53" s="23" t="s">
        <v>92</v>
      </c>
      <c r="C53" s="24" t="s">
        <v>40</v>
      </c>
      <c r="D53" s="21"/>
      <c r="E53" s="274"/>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29"/>
      <c r="AW53" s="429"/>
      <c r="AX53" s="429"/>
      <c r="AY53" s="429"/>
      <c r="AZ53" s="429"/>
      <c r="BA53" s="429"/>
    </row>
    <row r="54" spans="1:53" ht="37.5">
      <c r="A54" s="19" t="str">
        <f t="shared" ca="1" si="1"/>
        <v>GT.43</v>
      </c>
      <c r="B54" s="23" t="s">
        <v>93</v>
      </c>
      <c r="C54" s="24" t="s">
        <v>40</v>
      </c>
      <c r="D54" s="21"/>
      <c r="E54" s="274"/>
      <c r="F54" s="429"/>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29"/>
      <c r="AN54" s="429"/>
      <c r="AO54" s="429"/>
      <c r="AP54" s="429"/>
      <c r="AQ54" s="429"/>
      <c r="AR54" s="429"/>
      <c r="AS54" s="429"/>
      <c r="AT54" s="429"/>
      <c r="AU54" s="429"/>
      <c r="AV54" s="429"/>
      <c r="AW54" s="429"/>
      <c r="AX54" s="429"/>
      <c r="AY54" s="429"/>
      <c r="AZ54" s="429"/>
      <c r="BA54" s="429"/>
    </row>
    <row r="55" spans="1:53" ht="37.5">
      <c r="A55" s="19" t="str">
        <f t="shared" ca="1" si="1"/>
        <v>GT.44</v>
      </c>
      <c r="B55" s="23" t="s">
        <v>94</v>
      </c>
      <c r="C55" s="24" t="s">
        <v>40</v>
      </c>
      <c r="D55" s="275"/>
      <c r="E55" s="276"/>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29"/>
      <c r="AY55" s="429"/>
      <c r="AZ55" s="429"/>
      <c r="BA55" s="429"/>
    </row>
    <row r="56" spans="1:53" ht="50.1">
      <c r="A56" s="19" t="str">
        <f t="shared" ca="1" si="1"/>
        <v>GT.45</v>
      </c>
      <c r="B56" s="36" t="s">
        <v>95</v>
      </c>
      <c r="C56" s="24" t="s">
        <v>96</v>
      </c>
      <c r="D56" s="275"/>
      <c r="E56" s="276"/>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29"/>
      <c r="AW56" s="429"/>
      <c r="AX56" s="429"/>
      <c r="AY56" s="429"/>
      <c r="AZ56" s="429"/>
      <c r="BA56" s="429"/>
    </row>
    <row r="57" spans="1:53" ht="24.95">
      <c r="A57" s="19" t="str">
        <f t="shared" ca="1" si="1"/>
        <v>GT.46</v>
      </c>
      <c r="B57" s="36" t="s">
        <v>97</v>
      </c>
      <c r="C57" s="24" t="s">
        <v>40</v>
      </c>
      <c r="D57" s="275"/>
      <c r="E57" s="276"/>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c r="AM57" s="429"/>
      <c r="AN57" s="429"/>
      <c r="AO57" s="429"/>
      <c r="AP57" s="429"/>
      <c r="AQ57" s="429"/>
      <c r="AR57" s="429"/>
      <c r="AS57" s="429"/>
      <c r="AT57" s="429"/>
      <c r="AU57" s="429"/>
      <c r="AV57" s="429"/>
      <c r="AW57" s="429"/>
      <c r="AX57" s="429"/>
      <c r="AY57" s="429"/>
      <c r="AZ57" s="429"/>
      <c r="BA57" s="429"/>
    </row>
    <row r="58" spans="1:53" ht="37.5">
      <c r="A58" s="19" t="str">
        <f t="shared" ca="1" si="1"/>
        <v>GT.47</v>
      </c>
      <c r="B58" s="36" t="s">
        <v>98</v>
      </c>
      <c r="C58" s="24" t="s">
        <v>40</v>
      </c>
      <c r="D58" s="275"/>
      <c r="E58" s="276"/>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M58" s="429"/>
      <c r="AN58" s="429"/>
      <c r="AO58" s="429"/>
      <c r="AP58" s="429"/>
      <c r="AQ58" s="429"/>
      <c r="AR58" s="429"/>
      <c r="AS58" s="429"/>
      <c r="AT58" s="429"/>
      <c r="AU58" s="429"/>
      <c r="AV58" s="429"/>
      <c r="AW58" s="429"/>
      <c r="AX58" s="429"/>
      <c r="AY58" s="429"/>
      <c r="AZ58" s="429"/>
      <c r="BA58" s="429"/>
    </row>
    <row r="59" spans="1:53" ht="51.75" customHeight="1">
      <c r="A59" s="19" t="str">
        <f t="shared" ca="1" si="1"/>
        <v>GT.48</v>
      </c>
      <c r="B59" s="75" t="s">
        <v>99</v>
      </c>
      <c r="C59" s="24" t="s">
        <v>40</v>
      </c>
      <c r="D59" s="275"/>
      <c r="E59" s="276"/>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c r="AL59" s="429"/>
      <c r="AM59" s="429"/>
      <c r="AN59" s="429"/>
      <c r="AO59" s="429"/>
      <c r="AP59" s="429"/>
      <c r="AQ59" s="429"/>
      <c r="AR59" s="429"/>
      <c r="AS59" s="429"/>
      <c r="AT59" s="429"/>
      <c r="AU59" s="429"/>
      <c r="AV59" s="429"/>
      <c r="AW59" s="429"/>
      <c r="AX59" s="429"/>
      <c r="AY59" s="429"/>
      <c r="AZ59" s="429"/>
      <c r="BA59" s="429"/>
    </row>
    <row r="60" spans="1:53" ht="14.25" customHeight="1">
      <c r="A60" s="136" t="s">
        <v>100</v>
      </c>
      <c r="B60" s="137"/>
      <c r="C60" s="137"/>
      <c r="D60" s="137"/>
      <c r="E60" s="241"/>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row>
    <row r="61" spans="1:53" ht="37.5">
      <c r="A61" s="19" t="str">
        <f t="shared" ca="1" si="1"/>
        <v>GT.49</v>
      </c>
      <c r="B61" s="23" t="s">
        <v>101</v>
      </c>
      <c r="C61" s="24" t="s">
        <v>40</v>
      </c>
      <c r="D61" s="21"/>
      <c r="E61" s="25"/>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29"/>
      <c r="AQ61" s="429"/>
      <c r="AR61" s="429"/>
      <c r="AS61" s="429"/>
      <c r="AT61" s="429"/>
      <c r="AU61" s="429"/>
      <c r="AV61" s="429"/>
      <c r="AW61" s="429"/>
      <c r="AX61" s="429"/>
      <c r="AY61" s="429"/>
      <c r="AZ61" s="429"/>
      <c r="BA61" s="429"/>
    </row>
    <row r="62" spans="1:53" s="208" customFormat="1">
      <c r="A62" s="19" t="str">
        <f t="shared" ca="1" si="1"/>
        <v>GT.50</v>
      </c>
      <c r="B62" s="23" t="s">
        <v>102</v>
      </c>
      <c r="C62" s="24" t="s">
        <v>40</v>
      </c>
      <c r="D62" s="21"/>
      <c r="E62" s="25"/>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row>
    <row r="63" spans="1:53" s="208" customFormat="1">
      <c r="A63" s="19" t="str">
        <f t="shared" ca="1" si="1"/>
        <v>GT.51</v>
      </c>
      <c r="B63" s="23" t="s">
        <v>103</v>
      </c>
      <c r="C63" s="24" t="s">
        <v>68</v>
      </c>
      <c r="D63" s="21"/>
      <c r="E63" s="25"/>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29"/>
      <c r="AW63" s="429"/>
      <c r="AX63" s="429"/>
      <c r="AY63" s="429"/>
      <c r="AZ63" s="429"/>
      <c r="BA63" s="429"/>
    </row>
    <row r="64" spans="1:53" ht="24.95">
      <c r="A64" s="19" t="str">
        <f t="shared" ca="1" si="1"/>
        <v>GT.52</v>
      </c>
      <c r="B64" s="23" t="s">
        <v>104</v>
      </c>
      <c r="C64" s="24" t="s">
        <v>40</v>
      </c>
      <c r="D64" s="21"/>
      <c r="E64" s="25"/>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row>
    <row r="65" spans="1:5">
      <c r="A65" s="19" t="str">
        <f t="shared" ca="1" si="1"/>
        <v>GT.53</v>
      </c>
      <c r="B65" s="23" t="s">
        <v>105</v>
      </c>
      <c r="C65" s="24" t="s">
        <v>40</v>
      </c>
      <c r="D65" s="21"/>
      <c r="E65" s="277"/>
    </row>
    <row r="66" spans="1:5" ht="15" customHeight="1">
      <c r="A66" s="19" t="str">
        <f t="shared" ca="1" si="1"/>
        <v>GT.54</v>
      </c>
      <c r="B66" s="23" t="s">
        <v>106</v>
      </c>
      <c r="C66" s="24" t="s">
        <v>40</v>
      </c>
      <c r="D66" s="21"/>
      <c r="E66" s="278"/>
    </row>
    <row r="67" spans="1:5">
      <c r="A67" s="139" t="s">
        <v>107</v>
      </c>
      <c r="B67" s="140"/>
      <c r="C67" s="141"/>
      <c r="D67" s="141"/>
      <c r="E67" s="243"/>
    </row>
    <row r="68" spans="1:5" ht="24.95">
      <c r="A68" s="19" t="str">
        <f t="shared" ref="A68:A92" ca="1" si="2">IF(ISNUMBER(VALUE(RIGHT(INDIRECT(ADDRESS(ROW()-1,COLUMN())),1))),("GT."&amp;RIGHT(INDIRECT(ADDRESS(ROW()-1,COLUMN())),LEN(INDIRECT(ADDRESS(ROW()-1,COLUMN())))-FIND(".",INDIRECT(ADDRESS(ROW()-1,COLUMN()))))+1),("GT."&amp;RIGHT(INDIRECT(ADDRESS(ROW()-2,COLUMN())),LEN(INDIRECT(ADDRESS(ROW()-2,COLUMN())))-FIND(".",INDIRECT(ADDRESS(ROW()-2,COLUMN()))))+1))</f>
        <v>GT.55</v>
      </c>
      <c r="B68" s="23" t="s">
        <v>108</v>
      </c>
      <c r="C68" s="24" t="s">
        <v>40</v>
      </c>
      <c r="D68" s="21"/>
      <c r="E68" s="20"/>
    </row>
    <row r="69" spans="1:5">
      <c r="A69" s="19" t="str">
        <f t="shared" ca="1" si="2"/>
        <v>GT.56</v>
      </c>
      <c r="B69" s="23" t="s">
        <v>109</v>
      </c>
      <c r="C69" s="24" t="s">
        <v>40</v>
      </c>
      <c r="D69" s="21"/>
      <c r="E69" s="20"/>
    </row>
    <row r="70" spans="1:5" ht="14.1" customHeight="1">
      <c r="A70" s="19" t="str">
        <f t="shared" ca="1" si="2"/>
        <v>GT.57</v>
      </c>
      <c r="B70" s="23" t="s">
        <v>110</v>
      </c>
      <c r="C70" s="24" t="s">
        <v>40</v>
      </c>
      <c r="D70" s="21"/>
      <c r="E70" s="20"/>
    </row>
    <row r="71" spans="1:5">
      <c r="A71" s="19" t="str">
        <f t="shared" ca="1" si="2"/>
        <v>GT.58</v>
      </c>
      <c r="B71" s="23" t="s">
        <v>111</v>
      </c>
      <c r="C71" s="24" t="s">
        <v>40</v>
      </c>
      <c r="D71" s="21"/>
      <c r="E71" s="20"/>
    </row>
    <row r="72" spans="1:5">
      <c r="A72" s="19" t="str">
        <f t="shared" ca="1" si="2"/>
        <v>GT.59</v>
      </c>
      <c r="B72" s="20" t="s">
        <v>112</v>
      </c>
      <c r="C72" s="24" t="s">
        <v>40</v>
      </c>
      <c r="D72" s="21"/>
      <c r="E72" s="20"/>
    </row>
    <row r="73" spans="1:5" ht="24.95">
      <c r="A73" s="19" t="str">
        <f t="shared" ca="1" si="2"/>
        <v>GT.60</v>
      </c>
      <c r="B73" s="20" t="s">
        <v>113</v>
      </c>
      <c r="C73" s="24" t="s">
        <v>40</v>
      </c>
      <c r="D73" s="21"/>
      <c r="E73" s="20"/>
    </row>
    <row r="74" spans="1:5">
      <c r="A74" s="19" t="str">
        <f t="shared" ca="1" si="2"/>
        <v>GT.61</v>
      </c>
      <c r="B74" s="23" t="s">
        <v>114</v>
      </c>
      <c r="C74" s="24" t="s">
        <v>40</v>
      </c>
      <c r="D74" s="21"/>
      <c r="E74" s="20"/>
    </row>
    <row r="75" spans="1:5" ht="24.95">
      <c r="A75" s="19" t="str">
        <f t="shared" ca="1" si="2"/>
        <v>GT.62</v>
      </c>
      <c r="B75" s="23" t="s">
        <v>115</v>
      </c>
      <c r="C75" s="24" t="s">
        <v>40</v>
      </c>
      <c r="D75" s="21"/>
      <c r="E75" s="20"/>
    </row>
    <row r="76" spans="1:5" ht="37.5">
      <c r="A76" s="19" t="str">
        <f t="shared" ca="1" si="2"/>
        <v>GT.63</v>
      </c>
      <c r="B76" s="23" t="s">
        <v>116</v>
      </c>
      <c r="C76" s="24" t="s">
        <v>40</v>
      </c>
      <c r="D76" s="21"/>
      <c r="E76" s="20"/>
    </row>
    <row r="77" spans="1:5" ht="24.95">
      <c r="A77" s="19" t="str">
        <f t="shared" ca="1" si="2"/>
        <v>GT.64</v>
      </c>
      <c r="B77" s="20" t="s">
        <v>117</v>
      </c>
      <c r="C77" s="24" t="s">
        <v>40</v>
      </c>
      <c r="D77" s="21"/>
      <c r="E77" s="20"/>
    </row>
    <row r="78" spans="1:5" ht="24.95">
      <c r="A78" s="19" t="str">
        <f t="shared" ca="1" si="2"/>
        <v>GT.65</v>
      </c>
      <c r="B78" s="20" t="s">
        <v>118</v>
      </c>
      <c r="C78" s="24" t="s">
        <v>40</v>
      </c>
      <c r="D78" s="21"/>
      <c r="E78" s="20"/>
    </row>
    <row r="79" spans="1:5" ht="24.95">
      <c r="A79" s="19" t="str">
        <f t="shared" ca="1" si="2"/>
        <v>GT.66</v>
      </c>
      <c r="B79" s="20" t="s">
        <v>119</v>
      </c>
      <c r="C79" s="24" t="s">
        <v>40</v>
      </c>
      <c r="D79" s="21"/>
      <c r="E79" s="20"/>
    </row>
    <row r="80" spans="1:5" ht="24.95">
      <c r="A80" s="19" t="str">
        <f t="shared" ca="1" si="2"/>
        <v>GT.67</v>
      </c>
      <c r="B80" s="28" t="s">
        <v>120</v>
      </c>
      <c r="C80" s="24" t="s">
        <v>40</v>
      </c>
      <c r="D80" s="21"/>
      <c r="E80" s="20"/>
    </row>
    <row r="81" spans="1:5">
      <c r="A81" s="19" t="str">
        <f t="shared" ca="1" si="2"/>
        <v>GT.68</v>
      </c>
      <c r="B81" s="28" t="s">
        <v>121</v>
      </c>
      <c r="C81" s="24" t="s">
        <v>40</v>
      </c>
      <c r="D81" s="21"/>
      <c r="E81" s="20"/>
    </row>
    <row r="82" spans="1:5" ht="24.95">
      <c r="A82" s="19" t="str">
        <f t="shared" ca="1" si="2"/>
        <v>GT.69</v>
      </c>
      <c r="B82" s="28" t="s">
        <v>122</v>
      </c>
      <c r="C82" s="24" t="s">
        <v>40</v>
      </c>
      <c r="D82" s="21"/>
      <c r="E82" s="20"/>
    </row>
    <row r="83" spans="1:5" ht="24.95">
      <c r="A83" s="19" t="str">
        <f t="shared" ca="1" si="2"/>
        <v>GT.70</v>
      </c>
      <c r="B83" s="28" t="s">
        <v>123</v>
      </c>
      <c r="C83" s="24" t="s">
        <v>40</v>
      </c>
      <c r="D83" s="21"/>
      <c r="E83" s="20"/>
    </row>
    <row r="84" spans="1:5" ht="24.95">
      <c r="A84" s="19" t="str">
        <f t="shared" ca="1" si="2"/>
        <v>GT.71</v>
      </c>
      <c r="B84" s="28" t="s">
        <v>124</v>
      </c>
      <c r="C84" s="24" t="s">
        <v>40</v>
      </c>
      <c r="D84" s="21"/>
      <c r="E84" s="20"/>
    </row>
    <row r="85" spans="1:5" ht="13.7" customHeight="1">
      <c r="A85" s="19" t="str">
        <f t="shared" ca="1" si="2"/>
        <v>GT.72</v>
      </c>
      <c r="B85" s="28" t="s">
        <v>125</v>
      </c>
      <c r="C85" s="24" t="s">
        <v>40</v>
      </c>
      <c r="D85" s="21"/>
      <c r="E85" s="244"/>
    </row>
    <row r="86" spans="1:5" ht="14.45" customHeight="1">
      <c r="A86" s="139" t="s">
        <v>126</v>
      </c>
      <c r="B86" s="140"/>
      <c r="C86" s="140"/>
      <c r="D86" s="140"/>
      <c r="E86" s="140"/>
    </row>
    <row r="87" spans="1:5" ht="24.95">
      <c r="A87" s="19" t="str">
        <f t="shared" ca="1" si="2"/>
        <v>GT.73</v>
      </c>
      <c r="B87" s="37" t="s">
        <v>127</v>
      </c>
      <c r="C87" s="279" t="s">
        <v>40</v>
      </c>
      <c r="D87" s="207"/>
      <c r="E87" s="244"/>
    </row>
    <row r="88" spans="1:5" ht="37.5">
      <c r="A88" s="19" t="str">
        <f t="shared" ca="1" si="2"/>
        <v>GT.74</v>
      </c>
      <c r="B88" s="37" t="s">
        <v>128</v>
      </c>
      <c r="C88" s="279" t="s">
        <v>40</v>
      </c>
      <c r="D88" s="207"/>
      <c r="E88" s="244"/>
    </row>
    <row r="89" spans="1:5" ht="24.95">
      <c r="A89" s="19" t="str">
        <f t="shared" ca="1" si="2"/>
        <v>GT.75</v>
      </c>
      <c r="B89" s="37" t="s">
        <v>129</v>
      </c>
      <c r="C89" s="279" t="s">
        <v>40</v>
      </c>
      <c r="D89" s="207"/>
      <c r="E89" s="244"/>
    </row>
    <row r="90" spans="1:5" ht="24.95">
      <c r="A90" s="19" t="str">
        <f t="shared" ca="1" si="2"/>
        <v>GT.76</v>
      </c>
      <c r="B90" s="37" t="s">
        <v>130</v>
      </c>
      <c r="C90" s="279" t="s">
        <v>40</v>
      </c>
      <c r="D90" s="207"/>
      <c r="E90" s="244"/>
    </row>
    <row r="91" spans="1:5" ht="24.95">
      <c r="A91" s="19" t="str">
        <f t="shared" ca="1" si="2"/>
        <v>GT.77</v>
      </c>
      <c r="B91" s="37" t="s">
        <v>131</v>
      </c>
      <c r="C91" s="279" t="s">
        <v>40</v>
      </c>
      <c r="D91" s="207"/>
      <c r="E91" s="244"/>
    </row>
    <row r="92" spans="1:5">
      <c r="A92" s="19" t="str">
        <f t="shared" ca="1" si="2"/>
        <v>GT.78</v>
      </c>
      <c r="B92" s="37" t="s">
        <v>132</v>
      </c>
      <c r="C92" s="279" t="s">
        <v>40</v>
      </c>
      <c r="D92" s="207"/>
      <c r="E92" s="244"/>
    </row>
  </sheetData>
  <mergeCells count="7">
    <mergeCell ref="A14:B14"/>
    <mergeCell ref="C1:E1"/>
    <mergeCell ref="C2:E2"/>
    <mergeCell ref="C3:E3"/>
    <mergeCell ref="C4:E4"/>
    <mergeCell ref="C5:E5"/>
    <mergeCell ref="C6:E6"/>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&amp;L&amp;"Arial,Regular"&amp;10Attachment B&amp;C&amp;"Arial,Regular"&amp;10Page &amp;P of &amp;N&amp;R&amp;"Arial,Regular"&amp;10Last Updated: November 28,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6"/>
  <sheetViews>
    <sheetView showGridLines="0" tabSelected="1" zoomScaleNormal="100" workbookViewId="0">
      <selection activeCell="D13" sqref="D13"/>
    </sheetView>
  </sheetViews>
  <sheetFormatPr defaultColWidth="8.625" defaultRowHeight="13.5"/>
  <cols>
    <col min="1" max="1" width="7.125" customWidth="1"/>
    <col min="2" max="2" width="29.25" customWidth="1"/>
    <col min="3" max="3" width="15" customWidth="1"/>
    <col min="4" max="4" width="24.75" customWidth="1"/>
    <col min="5" max="5" width="16.375" customWidth="1"/>
    <col min="6" max="6" width="9.375" customWidth="1"/>
    <col min="7" max="7" width="9.625" customWidth="1"/>
    <col min="8" max="8" width="7.875" customWidth="1"/>
    <col min="9" max="9" width="16.625" customWidth="1"/>
    <col min="10" max="10" width="25.375" customWidth="1"/>
    <col min="11" max="11" width="0" hidden="1" customWidth="1"/>
  </cols>
  <sheetData>
    <row r="1" spans="1:11" ht="15">
      <c r="A1" s="461" t="s">
        <v>133</v>
      </c>
      <c r="B1" s="462"/>
      <c r="C1" s="462"/>
      <c r="D1" s="462"/>
      <c r="E1" s="462"/>
      <c r="F1" s="462"/>
      <c r="G1" s="462"/>
      <c r="H1" s="462"/>
      <c r="I1" s="462"/>
      <c r="J1" s="462"/>
    </row>
    <row r="2" spans="1:11" ht="90" customHeight="1">
      <c r="A2" s="53" t="s">
        <v>134</v>
      </c>
      <c r="B2" s="69" t="s">
        <v>135</v>
      </c>
      <c r="C2" s="69" t="s">
        <v>136</v>
      </c>
      <c r="D2" s="53" t="s">
        <v>137</v>
      </c>
      <c r="E2" s="53" t="s">
        <v>138</v>
      </c>
      <c r="F2" s="53" t="s">
        <v>139</v>
      </c>
      <c r="G2" s="53" t="s">
        <v>41</v>
      </c>
      <c r="H2" s="53" t="s">
        <v>140</v>
      </c>
      <c r="I2" s="53" t="s">
        <v>141</v>
      </c>
      <c r="J2" s="53" t="s">
        <v>142</v>
      </c>
    </row>
    <row r="3" spans="1:11" ht="23.25">
      <c r="A3" s="70" t="s">
        <v>143</v>
      </c>
      <c r="B3" s="71" t="s">
        <v>144</v>
      </c>
      <c r="C3" s="49" t="s">
        <v>145</v>
      </c>
      <c r="D3" s="72" t="s">
        <v>146</v>
      </c>
      <c r="E3" s="49" t="s">
        <v>147</v>
      </c>
      <c r="F3" s="45" t="s">
        <v>40</v>
      </c>
      <c r="G3" s="42"/>
      <c r="H3" s="42"/>
      <c r="I3" s="42"/>
      <c r="J3" s="35"/>
      <c r="K3" s="450" t="s">
        <v>148</v>
      </c>
    </row>
    <row r="4" spans="1:11" ht="38.25">
      <c r="A4" s="70" t="s">
        <v>149</v>
      </c>
      <c r="B4" s="71" t="s">
        <v>144</v>
      </c>
      <c r="C4" s="49" t="s">
        <v>145</v>
      </c>
      <c r="D4" s="72" t="s">
        <v>150</v>
      </c>
      <c r="E4" s="49" t="s">
        <v>151</v>
      </c>
      <c r="F4" s="45" t="s">
        <v>68</v>
      </c>
      <c r="G4" s="42"/>
      <c r="H4" s="42"/>
      <c r="I4" s="42"/>
      <c r="J4" s="35"/>
      <c r="K4" s="57" t="s">
        <v>152</v>
      </c>
    </row>
    <row r="5" spans="1:11" ht="25.5">
      <c r="A5" s="70" t="s">
        <v>153</v>
      </c>
      <c r="B5" s="71" t="s">
        <v>144</v>
      </c>
      <c r="C5" s="49" t="s">
        <v>145</v>
      </c>
      <c r="D5" s="72" t="s">
        <v>150</v>
      </c>
      <c r="E5" s="49" t="s">
        <v>154</v>
      </c>
      <c r="F5" s="45" t="s">
        <v>40</v>
      </c>
      <c r="G5" s="42"/>
      <c r="H5" s="42"/>
      <c r="I5" s="42"/>
      <c r="J5" s="35"/>
      <c r="K5" s="57" t="s">
        <v>155</v>
      </c>
    </row>
    <row r="6" spans="1:11" ht="40.700000000000003" customHeight="1">
      <c r="A6" s="70" t="s">
        <v>156</v>
      </c>
      <c r="B6" s="30" t="s">
        <v>157</v>
      </c>
      <c r="C6" s="49" t="s">
        <v>145</v>
      </c>
      <c r="D6" s="72" t="s">
        <v>158</v>
      </c>
      <c r="E6" s="19" t="s">
        <v>159</v>
      </c>
      <c r="F6" s="45" t="s">
        <v>40</v>
      </c>
      <c r="G6" s="42"/>
      <c r="H6" s="42"/>
      <c r="I6" s="42"/>
      <c r="J6" s="211"/>
      <c r="K6" s="57" t="s">
        <v>160</v>
      </c>
    </row>
    <row r="7" spans="1:11" ht="40.700000000000003" customHeight="1">
      <c r="A7" s="70" t="s">
        <v>161</v>
      </c>
      <c r="B7" s="30" t="s">
        <v>162</v>
      </c>
      <c r="C7" s="49" t="s">
        <v>145</v>
      </c>
      <c r="D7" s="72" t="s">
        <v>158</v>
      </c>
      <c r="E7" s="19" t="s">
        <v>163</v>
      </c>
      <c r="F7" s="45" t="s">
        <v>40</v>
      </c>
      <c r="G7" s="42"/>
      <c r="H7" s="42"/>
      <c r="I7" s="42"/>
      <c r="J7" s="35"/>
    </row>
    <row r="8" spans="1:11" ht="25.9" customHeight="1">
      <c r="A8" s="70" t="s">
        <v>164</v>
      </c>
      <c r="B8" s="71" t="s">
        <v>165</v>
      </c>
      <c r="C8" s="49" t="s">
        <v>145</v>
      </c>
      <c r="D8" s="72" t="s">
        <v>158</v>
      </c>
      <c r="E8" s="19" t="s">
        <v>163</v>
      </c>
      <c r="F8" s="49" t="s">
        <v>40</v>
      </c>
      <c r="G8" s="42"/>
      <c r="H8" s="42"/>
      <c r="I8" s="42"/>
      <c r="J8" s="35"/>
    </row>
    <row r="9" spans="1:11" ht="24" customHeight="1">
      <c r="A9" s="70" t="s">
        <v>166</v>
      </c>
      <c r="B9" s="82" t="s">
        <v>167</v>
      </c>
      <c r="C9" s="49" t="s">
        <v>145</v>
      </c>
      <c r="D9" s="72" t="s">
        <v>158</v>
      </c>
      <c r="E9" s="19" t="s">
        <v>163</v>
      </c>
      <c r="F9" s="83" t="s">
        <v>40</v>
      </c>
      <c r="G9" s="79"/>
      <c r="H9" s="79"/>
      <c r="I9" s="79"/>
      <c r="J9" s="81"/>
    </row>
    <row r="10" spans="1:11">
      <c r="A10" s="70" t="s">
        <v>168</v>
      </c>
      <c r="B10" s="82" t="s">
        <v>169</v>
      </c>
      <c r="C10" s="83" t="s">
        <v>145</v>
      </c>
      <c r="D10" s="72" t="s">
        <v>158</v>
      </c>
      <c r="E10" s="19" t="s">
        <v>163</v>
      </c>
      <c r="F10" s="84" t="s">
        <v>40</v>
      </c>
      <c r="G10" s="84"/>
      <c r="H10" s="84"/>
      <c r="I10" s="84"/>
      <c r="J10" s="84"/>
    </row>
    <row r="11" spans="1:11" ht="40.700000000000003" customHeight="1">
      <c r="A11" s="70" t="s">
        <v>170</v>
      </c>
      <c r="B11" s="85" t="s">
        <v>171</v>
      </c>
      <c r="C11" s="86" t="s">
        <v>172</v>
      </c>
      <c r="D11" s="72" t="s">
        <v>173</v>
      </c>
      <c r="E11" s="19" t="s">
        <v>174</v>
      </c>
      <c r="F11" s="84" t="s">
        <v>40</v>
      </c>
      <c r="G11" s="79"/>
      <c r="H11" s="79"/>
      <c r="I11" s="79"/>
      <c r="J11" s="79"/>
    </row>
    <row r="12" spans="1:11" ht="28.15" customHeight="1">
      <c r="A12" s="288" t="s">
        <v>175</v>
      </c>
      <c r="B12" s="212" t="s">
        <v>176</v>
      </c>
      <c r="C12" s="213" t="s">
        <v>177</v>
      </c>
      <c r="D12" s="286" t="s">
        <v>178</v>
      </c>
      <c r="E12" s="287" t="s">
        <v>179</v>
      </c>
      <c r="F12" s="210" t="s">
        <v>40</v>
      </c>
      <c r="G12" s="289"/>
      <c r="H12" s="289"/>
      <c r="I12" s="289"/>
      <c r="J12" s="289"/>
    </row>
    <row r="13" spans="1:11" s="214" customFormat="1">
      <c r="A13" s="45" t="s">
        <v>180</v>
      </c>
      <c r="B13" s="290" t="s">
        <v>157</v>
      </c>
      <c r="C13" s="291" t="s">
        <v>181</v>
      </c>
      <c r="D13" s="291" t="s">
        <v>182</v>
      </c>
      <c r="E13" s="291" t="s">
        <v>163</v>
      </c>
      <c r="F13" s="291" t="s">
        <v>40</v>
      </c>
      <c r="G13" s="79"/>
      <c r="H13" s="79"/>
      <c r="I13" s="79"/>
      <c r="J13" s="79"/>
    </row>
    <row r="14" spans="1:11" s="214" customFormat="1">
      <c r="A14" s="45" t="s">
        <v>183</v>
      </c>
      <c r="B14" s="290" t="s">
        <v>184</v>
      </c>
      <c r="C14" s="291" t="s">
        <v>185</v>
      </c>
      <c r="D14" s="291" t="s">
        <v>186</v>
      </c>
      <c r="E14" s="291" t="s">
        <v>179</v>
      </c>
      <c r="F14" s="291" t="s">
        <v>40</v>
      </c>
      <c r="G14" s="79"/>
      <c r="H14" s="79"/>
      <c r="I14" s="79"/>
      <c r="J14" s="79"/>
    </row>
    <row r="15" spans="1:11" s="214" customFormat="1">
      <c r="A15" s="45" t="s">
        <v>187</v>
      </c>
      <c r="B15" s="290" t="s">
        <v>188</v>
      </c>
      <c r="C15" s="291" t="s">
        <v>189</v>
      </c>
      <c r="D15" s="291" t="s">
        <v>190</v>
      </c>
      <c r="E15" s="292" t="s">
        <v>191</v>
      </c>
      <c r="F15" s="291" t="s">
        <v>40</v>
      </c>
      <c r="G15" s="79"/>
      <c r="H15" s="79"/>
      <c r="I15" s="79"/>
      <c r="J15" s="79"/>
    </row>
    <row r="16" spans="1:11" ht="25.5">
      <c r="A16" s="45" t="s">
        <v>192</v>
      </c>
      <c r="B16" s="290" t="s">
        <v>193</v>
      </c>
      <c r="C16" s="291" t="s">
        <v>145</v>
      </c>
      <c r="D16" s="291" t="s">
        <v>158</v>
      </c>
      <c r="E16" s="19" t="s">
        <v>194</v>
      </c>
      <c r="F16" s="291" t="s">
        <v>40</v>
      </c>
      <c r="G16" s="42"/>
      <c r="H16" s="42"/>
      <c r="I16" s="42"/>
      <c r="J16" s="42"/>
    </row>
  </sheetData>
  <mergeCells count="1">
    <mergeCell ref="A1:J1"/>
  </mergeCells>
  <phoneticPr fontId="29" type="noConversion"/>
  <dataValidations disablePrompts="1" count="1">
    <dataValidation type="list" allowBlank="1" showInputMessage="1" showErrorMessage="1" sqref="G3:G16">
      <formula1>$K$3:$K$6</formula1>
    </dataValidation>
  </dataValidations>
  <printOptions horizontalCentered="1"/>
  <pageMargins left="0.5" right="0.5" top="0.9" bottom="0.75" header="0.3" footer="0.3"/>
  <pageSetup scale="73"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21"/>
  <sheetViews>
    <sheetView zoomScale="85" zoomScaleNormal="85" zoomScalePageLayoutView="90" workbookViewId="0">
      <selection activeCell="F5" sqref="F5"/>
    </sheetView>
  </sheetViews>
  <sheetFormatPr defaultColWidth="9.125" defaultRowHeight="12.75"/>
  <cols>
    <col min="1" max="1" width="8.625" style="31" customWidth="1"/>
    <col min="2" max="2" width="34.625" style="32" customWidth="1"/>
    <col min="3" max="3" width="25.125" style="32" customWidth="1"/>
    <col min="4" max="4" width="38.375" style="31" customWidth="1"/>
    <col min="5" max="5" width="16.625" style="31" customWidth="1"/>
    <col min="6" max="6" width="59.25" style="31" customWidth="1"/>
    <col min="7" max="7" width="11.375" style="15" customWidth="1"/>
    <col min="8" max="8" width="24.125" style="31" customWidth="1"/>
    <col min="9" max="9" width="12.375" style="31" customWidth="1"/>
    <col min="10" max="10" width="15.75" style="31" customWidth="1"/>
    <col min="11" max="11" width="19.875" style="31" customWidth="1"/>
    <col min="12" max="12" width="9.125" style="31"/>
    <col min="13" max="14" width="9.125" style="31" hidden="1" customWidth="1"/>
    <col min="15" max="20" width="9.125" style="31" customWidth="1"/>
    <col min="21" max="16384" width="9.125" style="31"/>
  </cols>
  <sheetData>
    <row r="1" spans="1:20" s="12" customFormat="1" ht="31.15" customHeight="1">
      <c r="A1" s="469" t="s">
        <v>195</v>
      </c>
      <c r="B1" s="470"/>
      <c r="C1" s="470"/>
      <c r="D1" s="470"/>
      <c r="E1" s="470"/>
      <c r="F1" s="470"/>
      <c r="G1" s="470"/>
      <c r="H1" s="470"/>
      <c r="I1" s="470"/>
      <c r="J1" s="470"/>
      <c r="K1" s="470"/>
      <c r="L1" s="429"/>
      <c r="M1" s="443" t="s">
        <v>196</v>
      </c>
      <c r="N1" s="443" t="s">
        <v>197</v>
      </c>
      <c r="O1" s="29"/>
      <c r="P1" s="29"/>
      <c r="Q1" s="31"/>
      <c r="R1" s="29"/>
      <c r="S1" s="29"/>
      <c r="T1" s="31"/>
    </row>
    <row r="2" spans="1:20" ht="25.35" customHeight="1">
      <c r="A2" s="463" t="s">
        <v>198</v>
      </c>
      <c r="B2" s="464"/>
      <c r="C2" s="464"/>
      <c r="D2" s="464"/>
      <c r="E2" s="464"/>
      <c r="F2" s="464"/>
      <c r="G2" s="464"/>
      <c r="H2" s="464"/>
      <c r="I2" s="464"/>
      <c r="J2" s="464"/>
      <c r="K2" s="465"/>
      <c r="M2" s="443" t="s">
        <v>199</v>
      </c>
      <c r="N2" s="443" t="s">
        <v>200</v>
      </c>
      <c r="O2" s="29"/>
      <c r="P2" s="29"/>
      <c r="R2" s="29"/>
      <c r="S2" s="29"/>
    </row>
    <row r="3" spans="1:20" ht="61.9" customHeight="1">
      <c r="A3" s="466" t="s">
        <v>201</v>
      </c>
      <c r="B3" s="467"/>
      <c r="C3" s="467"/>
      <c r="D3" s="468"/>
      <c r="E3" s="466" t="s">
        <v>202</v>
      </c>
      <c r="F3" s="468"/>
      <c r="G3" s="463" t="s">
        <v>203</v>
      </c>
      <c r="H3" s="464"/>
      <c r="I3" s="464"/>
      <c r="J3" s="464"/>
      <c r="K3" s="465"/>
      <c r="M3" s="443" t="s">
        <v>204</v>
      </c>
      <c r="N3" s="443" t="s">
        <v>205</v>
      </c>
      <c r="O3" s="29"/>
      <c r="P3" s="29"/>
      <c r="R3" s="29"/>
      <c r="S3" s="29"/>
    </row>
    <row r="4" spans="1:20" ht="50.45" customHeight="1">
      <c r="A4" s="463" t="s">
        <v>206</v>
      </c>
      <c r="B4" s="464"/>
      <c r="C4" s="464"/>
      <c r="D4" s="464"/>
      <c r="E4" s="464"/>
      <c r="F4" s="464"/>
      <c r="G4" s="464"/>
      <c r="H4" s="464"/>
      <c r="I4" s="464"/>
      <c r="J4" s="464"/>
      <c r="K4" s="465"/>
      <c r="M4" s="443" t="s">
        <v>207</v>
      </c>
      <c r="N4" s="443" t="s">
        <v>208</v>
      </c>
      <c r="O4" s="57"/>
      <c r="P4" s="443"/>
      <c r="Q4" s="443"/>
      <c r="R4" s="29"/>
      <c r="S4" s="57"/>
      <c r="T4" s="443"/>
    </row>
    <row r="5" spans="1:20" ht="47.1" customHeight="1">
      <c r="A5" s="87" t="s">
        <v>134</v>
      </c>
      <c r="B5" s="88" t="s">
        <v>209</v>
      </c>
      <c r="C5" s="88" t="s">
        <v>210</v>
      </c>
      <c r="D5" s="88" t="s">
        <v>211</v>
      </c>
      <c r="E5" s="88" t="s">
        <v>212</v>
      </c>
      <c r="F5" s="88" t="s">
        <v>213</v>
      </c>
      <c r="G5" s="88" t="s">
        <v>41</v>
      </c>
      <c r="H5" s="88" t="s">
        <v>142</v>
      </c>
      <c r="I5" s="88" t="s">
        <v>214</v>
      </c>
      <c r="J5" s="88" t="s">
        <v>215</v>
      </c>
      <c r="K5" s="88" t="s">
        <v>216</v>
      </c>
      <c r="M5" s="57"/>
      <c r="N5" s="443" t="s">
        <v>217</v>
      </c>
      <c r="O5" s="444"/>
      <c r="P5" s="444"/>
      <c r="Q5" s="29"/>
      <c r="R5" s="445"/>
      <c r="S5" s="444"/>
    </row>
    <row r="6" spans="1:20" s="443" customFormat="1" ht="64.5" customHeight="1">
      <c r="A6" s="38" t="s">
        <v>218</v>
      </c>
      <c r="B6" s="49" t="s">
        <v>219</v>
      </c>
      <c r="C6" s="49" t="s">
        <v>220</v>
      </c>
      <c r="D6" s="19" t="s">
        <v>221</v>
      </c>
      <c r="E6" s="19" t="s">
        <v>222</v>
      </c>
      <c r="F6" s="428" t="s">
        <v>223</v>
      </c>
      <c r="G6" s="19"/>
      <c r="H6" s="19"/>
      <c r="I6" s="19"/>
      <c r="J6" s="19"/>
      <c r="K6" s="430"/>
      <c r="L6" s="429"/>
      <c r="N6" s="443" t="s">
        <v>224</v>
      </c>
      <c r="Q6" s="29"/>
    </row>
    <row r="7" spans="1:20" ht="64.900000000000006">
      <c r="A7" s="38" t="s">
        <v>225</v>
      </c>
      <c r="B7" s="293" t="s">
        <v>226</v>
      </c>
      <c r="C7" s="293" t="s">
        <v>227</v>
      </c>
      <c r="D7" s="287" t="s">
        <v>221</v>
      </c>
      <c r="E7" s="287" t="s">
        <v>222</v>
      </c>
      <c r="F7" s="294" t="s">
        <v>228</v>
      </c>
      <c r="G7" s="45"/>
      <c r="H7" s="45"/>
      <c r="I7" s="19"/>
      <c r="J7" s="45"/>
      <c r="K7" s="430"/>
      <c r="N7" s="443" t="s">
        <v>229</v>
      </c>
    </row>
    <row r="8" spans="1:20" ht="64.900000000000006">
      <c r="A8" s="38" t="s">
        <v>230</v>
      </c>
      <c r="B8" s="45" t="s">
        <v>231</v>
      </c>
      <c r="C8" s="49" t="s">
        <v>232</v>
      </c>
      <c r="D8" s="19" t="s">
        <v>221</v>
      </c>
      <c r="E8" s="19" t="s">
        <v>222</v>
      </c>
      <c r="F8" s="75" t="s">
        <v>233</v>
      </c>
      <c r="G8" s="295"/>
      <c r="H8" s="45"/>
      <c r="I8" s="19"/>
      <c r="J8" s="45"/>
      <c r="K8" s="430"/>
      <c r="N8" s="443" t="s">
        <v>234</v>
      </c>
    </row>
    <row r="9" spans="1:20" ht="64.900000000000006">
      <c r="A9" s="38" t="s">
        <v>235</v>
      </c>
      <c r="B9" s="45" t="s">
        <v>236</v>
      </c>
      <c r="C9" s="45" t="s">
        <v>237</v>
      </c>
      <c r="D9" s="19" t="s">
        <v>221</v>
      </c>
      <c r="E9" s="19" t="s">
        <v>222</v>
      </c>
      <c r="F9" s="75" t="s">
        <v>238</v>
      </c>
      <c r="G9" s="295"/>
      <c r="H9" s="45"/>
      <c r="I9" s="19"/>
      <c r="J9" s="45"/>
      <c r="K9" s="430"/>
      <c r="N9" s="443" t="s">
        <v>234</v>
      </c>
    </row>
    <row r="10" spans="1:20" ht="78" customHeight="1">
      <c r="A10" s="38" t="s">
        <v>239</v>
      </c>
      <c r="B10" s="296" t="s">
        <v>240</v>
      </c>
      <c r="C10" s="296" t="s">
        <v>241</v>
      </c>
      <c r="D10" s="209" t="s">
        <v>221</v>
      </c>
      <c r="E10" s="209" t="s">
        <v>222</v>
      </c>
      <c r="F10" s="446" t="s">
        <v>242</v>
      </c>
      <c r="G10" s="45"/>
      <c r="H10" s="45"/>
      <c r="I10" s="19"/>
      <c r="J10" s="45"/>
      <c r="K10" s="430"/>
      <c r="N10" s="443" t="s">
        <v>243</v>
      </c>
    </row>
    <row r="11" spans="1:20" ht="66.95" customHeight="1">
      <c r="A11" s="38" t="s">
        <v>244</v>
      </c>
      <c r="B11" s="45" t="s">
        <v>245</v>
      </c>
      <c r="C11" s="45" t="s">
        <v>189</v>
      </c>
      <c r="D11" s="19" t="s">
        <v>221</v>
      </c>
      <c r="E11" s="19" t="s">
        <v>222</v>
      </c>
      <c r="F11" s="297" t="s">
        <v>246</v>
      </c>
      <c r="G11" s="35"/>
      <c r="H11" s="35"/>
      <c r="I11" s="19"/>
      <c r="J11" s="35"/>
      <c r="K11" s="430"/>
      <c r="N11" s="443" t="s">
        <v>247</v>
      </c>
    </row>
    <row r="12" spans="1:20" ht="63" customHeight="1">
      <c r="A12" s="38" t="s">
        <v>248</v>
      </c>
      <c r="B12" s="49" t="s">
        <v>249</v>
      </c>
      <c r="C12" s="49" t="s">
        <v>249</v>
      </c>
      <c r="D12" s="19" t="s">
        <v>221</v>
      </c>
      <c r="E12" s="19" t="s">
        <v>222</v>
      </c>
      <c r="F12" s="301" t="s">
        <v>250</v>
      </c>
      <c r="G12" s="35"/>
      <c r="H12" s="35"/>
      <c r="I12" s="19"/>
      <c r="J12" s="35"/>
      <c r="K12" s="430"/>
    </row>
    <row r="13" spans="1:20" ht="61.5" customHeight="1">
      <c r="A13" s="38" t="s">
        <v>251</v>
      </c>
      <c r="B13" s="287" t="s">
        <v>252</v>
      </c>
      <c r="C13" s="49" t="s">
        <v>253</v>
      </c>
      <c r="D13" s="19" t="s">
        <v>221</v>
      </c>
      <c r="E13" s="19" t="s">
        <v>222</v>
      </c>
      <c r="F13" s="301" t="s">
        <v>254</v>
      </c>
      <c r="G13" s="35"/>
      <c r="H13" s="35"/>
      <c r="I13" s="19"/>
      <c r="J13" s="35"/>
      <c r="K13" s="430"/>
    </row>
    <row r="14" spans="1:20" ht="61.5" customHeight="1">
      <c r="A14" s="38" t="s">
        <v>255</v>
      </c>
      <c r="B14" s="298" t="s">
        <v>256</v>
      </c>
      <c r="C14" s="298" t="s">
        <v>257</v>
      </c>
      <c r="D14" s="19" t="s">
        <v>221</v>
      </c>
      <c r="E14" s="19" t="s">
        <v>222</v>
      </c>
      <c r="F14" s="301" t="s">
        <v>258</v>
      </c>
      <c r="G14" s="299"/>
      <c r="H14" s="299"/>
      <c r="I14" s="19"/>
      <c r="J14" s="299"/>
      <c r="K14" s="430"/>
    </row>
    <row r="15" spans="1:20" ht="39">
      <c r="A15" s="38" t="s">
        <v>259</v>
      </c>
      <c r="B15" s="45" t="s">
        <v>260</v>
      </c>
      <c r="C15" s="300" t="s">
        <v>261</v>
      </c>
      <c r="D15" s="19" t="s">
        <v>221</v>
      </c>
      <c r="E15" s="19" t="s">
        <v>222</v>
      </c>
      <c r="F15" s="301" t="s">
        <v>262</v>
      </c>
      <c r="G15" s="35"/>
      <c r="H15" s="35"/>
      <c r="I15" s="19"/>
      <c r="J15" s="35"/>
      <c r="K15" s="35"/>
    </row>
    <row r="16" spans="1:20" ht="49.7" customHeight="1">
      <c r="A16" s="38" t="s">
        <v>263</v>
      </c>
      <c r="B16" s="302" t="s">
        <v>264</v>
      </c>
      <c r="C16" s="303" t="s">
        <v>265</v>
      </c>
      <c r="D16" s="304" t="s">
        <v>221</v>
      </c>
      <c r="E16" s="287" t="s">
        <v>222</v>
      </c>
      <c r="F16" s="305" t="s">
        <v>266</v>
      </c>
      <c r="G16" s="35"/>
      <c r="H16" s="35"/>
      <c r="I16" s="19"/>
      <c r="J16" s="35"/>
      <c r="K16" s="35"/>
    </row>
    <row r="17" spans="1:11" ht="74.099999999999994" customHeight="1">
      <c r="A17" s="38" t="s">
        <v>267</v>
      </c>
      <c r="B17" s="45" t="s">
        <v>268</v>
      </c>
      <c r="C17" s="45" t="s">
        <v>181</v>
      </c>
      <c r="D17" s="19" t="s">
        <v>221</v>
      </c>
      <c r="E17" s="19" t="s">
        <v>222</v>
      </c>
      <c r="F17" s="75" t="s">
        <v>269</v>
      </c>
      <c r="G17" s="35"/>
      <c r="H17" s="35"/>
      <c r="I17" s="19"/>
      <c r="J17" s="35"/>
      <c r="K17" s="35"/>
    </row>
    <row r="18" spans="1:11" ht="29.45" customHeight="1">
      <c r="A18" s="38" t="s">
        <v>270</v>
      </c>
      <c r="B18" s="300" t="s">
        <v>271</v>
      </c>
      <c r="C18" s="45" t="s">
        <v>272</v>
      </c>
      <c r="D18" s="19" t="s">
        <v>273</v>
      </c>
      <c r="E18" s="19" t="s">
        <v>222</v>
      </c>
      <c r="F18" s="75" t="s">
        <v>274</v>
      </c>
      <c r="G18" s="35"/>
      <c r="H18" s="35"/>
      <c r="I18" s="35"/>
      <c r="J18" s="35"/>
      <c r="K18" s="35"/>
    </row>
    <row r="19" spans="1:11" ht="32.450000000000003" customHeight="1">
      <c r="A19" s="38" t="s">
        <v>275</v>
      </c>
      <c r="B19" s="303" t="s">
        <v>271</v>
      </c>
      <c r="C19" s="306" t="s">
        <v>276</v>
      </c>
      <c r="D19" s="287" t="s">
        <v>273</v>
      </c>
      <c r="E19" s="287" t="s">
        <v>222</v>
      </c>
      <c r="F19" s="75" t="s">
        <v>277</v>
      </c>
      <c r="G19" s="35"/>
      <c r="H19" s="35"/>
      <c r="I19" s="35"/>
      <c r="J19" s="35"/>
      <c r="K19" s="35"/>
    </row>
    <row r="20" spans="1:11" ht="24.95">
      <c r="A20" s="38" t="s">
        <v>278</v>
      </c>
      <c r="B20" s="45" t="s">
        <v>279</v>
      </c>
      <c r="C20" s="45" t="s">
        <v>280</v>
      </c>
      <c r="D20" s="19" t="s">
        <v>221</v>
      </c>
      <c r="E20" s="19" t="s">
        <v>222</v>
      </c>
      <c r="F20" s="75" t="s">
        <v>281</v>
      </c>
      <c r="G20" s="447"/>
      <c r="H20" s="299"/>
      <c r="I20" s="299"/>
      <c r="J20" s="299"/>
      <c r="K20" s="299"/>
    </row>
    <row r="21" spans="1:11" ht="24.95">
      <c r="A21" s="38" t="s">
        <v>282</v>
      </c>
      <c r="B21" s="45" t="s">
        <v>283</v>
      </c>
      <c r="C21" s="45" t="s">
        <v>284</v>
      </c>
      <c r="D21" s="19" t="s">
        <v>273</v>
      </c>
      <c r="E21" s="449" t="s">
        <v>222</v>
      </c>
      <c r="F21" s="75" t="s">
        <v>285</v>
      </c>
      <c r="G21" s="448"/>
      <c r="H21" s="307"/>
      <c r="I21" s="307"/>
      <c r="J21" s="307"/>
      <c r="K21" s="307"/>
    </row>
  </sheetData>
  <sortState ref="A1:K10">
    <sortCondition ref="C7:C10"/>
  </sortState>
  <mergeCells count="6">
    <mergeCell ref="A4:K4"/>
    <mergeCell ref="A3:D3"/>
    <mergeCell ref="E3:F3"/>
    <mergeCell ref="A1:K1"/>
    <mergeCell ref="A2:K2"/>
    <mergeCell ref="G3:K3"/>
  </mergeCells>
  <phoneticPr fontId="29" type="noConversion"/>
  <dataValidations count="5">
    <dataValidation type="list" allowBlank="1" showInputMessage="1" showErrorMessage="1" sqref="E6:E21">
      <formula1>$P$1:$P$4</formula1>
    </dataValidation>
    <dataValidation type="list" allowBlank="1" showInputMessage="1" showErrorMessage="1" sqref="D6:D21">
      <formula1>$N$1:$N$5</formula1>
    </dataValidation>
    <dataValidation type="list" allowBlank="1" showInputMessage="1" showErrorMessage="1" sqref="G6:G21">
      <formula1>$N$1:$N$11</formula1>
    </dataValidation>
    <dataValidation type="list" allowBlank="1" showInputMessage="1" showErrorMessage="1" sqref="I6:I21">
      <formula1>$M$1:$M$4</formula1>
    </dataValidation>
    <dataValidation type="list" allowBlank="1" showInputMessage="1" showErrorMessage="1" sqref="K6:K21">
      <formula1>$M$1:$M$2</formula1>
    </dataValidation>
  </dataValidations>
  <printOptions horizontalCentered="1"/>
  <pageMargins left="0.5" right="0.5" top="0.9" bottom="0.75" header="0.3" footer="0.3"/>
  <pageSetup scale="44" orientation="landscape" r:id="rId1"/>
  <headerFooter>
    <oddHeader>&amp;C&amp;"Arial,Bold"&amp;14City of Cleveland
&amp;"Arial,Regular"&amp;11List of Functional and Technical Requirements</oddHeader>
    <oddFooter>&amp;L&amp;"Arial,Regular"&amp;10Attachment B&amp;C&amp;"Arial,Regular"&amp;10Page &amp;P of &amp;N&amp;R&amp;"Arial,Regular"&amp;10Last Updated: November 28,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28"/>
  <sheetViews>
    <sheetView zoomScaleNormal="100" zoomScaleSheetLayoutView="100" workbookViewId="0">
      <selection activeCell="A2" sqref="A2"/>
    </sheetView>
  </sheetViews>
  <sheetFormatPr defaultColWidth="8.75" defaultRowHeight="13.5"/>
  <cols>
    <col min="1" max="1" width="9.75" customWidth="1"/>
    <col min="2" max="2" width="60.75" customWidth="1"/>
    <col min="3" max="4" width="11.75" customWidth="1"/>
    <col min="5" max="5" width="40.75" customWidth="1"/>
  </cols>
  <sheetData>
    <row r="1" spans="1:6">
      <c r="A1" s="284" t="s">
        <v>20</v>
      </c>
      <c r="B1" s="282" t="s">
        <v>21</v>
      </c>
      <c r="C1" s="459" t="s">
        <v>22</v>
      </c>
      <c r="D1" s="459"/>
      <c r="E1" s="459"/>
    </row>
    <row r="2" spans="1:6" ht="41.25" customHeight="1">
      <c r="A2" s="179" t="s">
        <v>23</v>
      </c>
      <c r="B2" s="283" t="s">
        <v>24</v>
      </c>
      <c r="C2" s="460" t="s">
        <v>25</v>
      </c>
      <c r="D2" s="460"/>
      <c r="E2" s="460"/>
    </row>
    <row r="3" spans="1:6" ht="38.65">
      <c r="A3" s="179" t="s">
        <v>26</v>
      </c>
      <c r="B3" s="283" t="s">
        <v>27</v>
      </c>
      <c r="C3" s="460" t="s">
        <v>28</v>
      </c>
      <c r="D3" s="460"/>
      <c r="E3" s="460"/>
    </row>
    <row r="4" spans="1:6" ht="69" customHeight="1">
      <c r="A4" s="179" t="s">
        <v>29</v>
      </c>
      <c r="B4" s="283" t="s">
        <v>30</v>
      </c>
      <c r="C4" s="460" t="s">
        <v>31</v>
      </c>
      <c r="D4" s="460"/>
      <c r="E4" s="460"/>
    </row>
    <row r="5" spans="1:6" ht="77.849999999999994" customHeight="1">
      <c r="A5" s="179" t="s">
        <v>32</v>
      </c>
      <c r="B5" s="283" t="s">
        <v>33</v>
      </c>
      <c r="C5" s="460" t="s">
        <v>34</v>
      </c>
      <c r="D5" s="460"/>
      <c r="E5" s="460"/>
    </row>
    <row r="6" spans="1:6">
      <c r="A6" s="179" t="s">
        <v>35</v>
      </c>
      <c r="B6" s="283" t="s">
        <v>36</v>
      </c>
      <c r="C6" s="460" t="s">
        <v>37</v>
      </c>
      <c r="D6" s="460"/>
      <c r="E6" s="460"/>
    </row>
    <row r="7" spans="1:6" ht="15">
      <c r="A7" s="472" t="s">
        <v>8</v>
      </c>
      <c r="B7" s="472"/>
      <c r="C7" s="472"/>
      <c r="D7" s="472"/>
      <c r="E7" s="472"/>
    </row>
    <row r="8" spans="1:6" ht="27.75">
      <c r="A8" s="135" t="s">
        <v>134</v>
      </c>
      <c r="B8" s="135" t="s">
        <v>286</v>
      </c>
      <c r="C8" s="135" t="s">
        <v>287</v>
      </c>
      <c r="D8" s="135" t="s">
        <v>41</v>
      </c>
      <c r="E8" s="135" t="s">
        <v>42</v>
      </c>
    </row>
    <row r="9" spans="1:6" ht="13.9">
      <c r="A9" s="473" t="s">
        <v>288</v>
      </c>
      <c r="B9" s="473"/>
      <c r="C9" s="473"/>
      <c r="D9" s="473"/>
      <c r="E9" s="473"/>
    </row>
    <row r="10" spans="1:6" ht="24.75" customHeight="1">
      <c r="A10" s="103" t="s">
        <v>289</v>
      </c>
      <c r="B10" s="107" t="s">
        <v>290</v>
      </c>
      <c r="C10" s="117" t="s">
        <v>291</v>
      </c>
      <c r="D10" s="117"/>
      <c r="E10" s="118"/>
      <c r="F10" s="90"/>
    </row>
    <row r="11" spans="1:6" ht="15" customHeight="1">
      <c r="A11" s="471" t="s">
        <v>292</v>
      </c>
      <c r="B11" s="471"/>
      <c r="C11" s="110"/>
      <c r="D11" s="110"/>
      <c r="E11" s="104"/>
      <c r="F11" s="90"/>
    </row>
    <row r="12" spans="1:6">
      <c r="A12" s="19" t="str">
        <f ca="1">IF(ISNUMBER(VALUE(RIGHT(INDIRECT(ADDRESS(ROW()-1,COLUMN())),1))),("SCH."&amp;RIGHT(INDIRECT(ADDRESS(ROW()-1,COLUMN())),LEN(INDIRECT(ADDRESS(ROW()-1,COLUMN())))-FIND(".",INDIRECT(ADDRESS(ROW()-1,COLUMN()))))+1),("SCH."&amp;RIGHT(INDIRECT(ADDRESS(ROW()-2,COLUMN())),LEN(INDIRECT(ADDRESS(ROW()-2,COLUMN())))-FIND(".",INDIRECT(ADDRESS(ROW()-2,COLUMN()))))+1))</f>
        <v>SCH.2</v>
      </c>
      <c r="B12" s="308" t="s">
        <v>293</v>
      </c>
      <c r="C12" s="117" t="s">
        <v>291</v>
      </c>
      <c r="D12" s="117"/>
      <c r="E12" s="104"/>
      <c r="F12" s="90"/>
    </row>
    <row r="13" spans="1:6">
      <c r="A13" s="19" t="str">
        <f t="shared" ref="A13:A20" ca="1" si="0">IF(ISNUMBER(VALUE(RIGHT(INDIRECT(ADDRESS(ROW()-1,COLUMN())),1))),("SCH."&amp;RIGHT(INDIRECT(ADDRESS(ROW()-1,COLUMN())),LEN(INDIRECT(ADDRESS(ROW()-1,COLUMN())))-FIND(".",INDIRECT(ADDRESS(ROW()-1,COLUMN()))))+1),("SCH."&amp;RIGHT(INDIRECT(ADDRESS(ROW()-2,COLUMN())),LEN(INDIRECT(ADDRESS(ROW()-2,COLUMN())))-FIND(".",INDIRECT(ADDRESS(ROW()-2,COLUMN()))))+1))</f>
        <v>SCH.3</v>
      </c>
      <c r="B13" s="308" t="s">
        <v>294</v>
      </c>
      <c r="C13" s="117" t="s">
        <v>291</v>
      </c>
      <c r="D13" s="117"/>
      <c r="E13" s="104"/>
      <c r="F13" s="90"/>
    </row>
    <row r="14" spans="1:6">
      <c r="A14" s="19" t="str">
        <f t="shared" ca="1" si="0"/>
        <v>SCH.4</v>
      </c>
      <c r="B14" s="308" t="s">
        <v>295</v>
      </c>
      <c r="C14" s="117" t="s">
        <v>291</v>
      </c>
      <c r="D14" s="117"/>
      <c r="E14" s="104"/>
      <c r="F14" s="90"/>
    </row>
    <row r="15" spans="1:6">
      <c r="A15" s="19" t="str">
        <f t="shared" ca="1" si="0"/>
        <v>SCH.5</v>
      </c>
      <c r="B15" s="308" t="s">
        <v>296</v>
      </c>
      <c r="C15" s="117" t="s">
        <v>291</v>
      </c>
      <c r="D15" s="117"/>
      <c r="E15" s="104"/>
      <c r="F15" s="90"/>
    </row>
    <row r="16" spans="1:6">
      <c r="A16" s="19" t="str">
        <f t="shared" ca="1" si="0"/>
        <v>SCH.6</v>
      </c>
      <c r="B16" s="308" t="s">
        <v>297</v>
      </c>
      <c r="C16" s="117" t="s">
        <v>291</v>
      </c>
      <c r="D16" s="117"/>
      <c r="E16" s="104"/>
      <c r="F16" s="90"/>
    </row>
    <row r="17" spans="1:6">
      <c r="A17" s="19" t="str">
        <f t="shared" ca="1" si="0"/>
        <v>SCH.7</v>
      </c>
      <c r="B17" s="308" t="s">
        <v>298</v>
      </c>
      <c r="C17" s="117" t="s">
        <v>291</v>
      </c>
      <c r="D17" s="117"/>
      <c r="E17" s="104"/>
      <c r="F17" s="90"/>
    </row>
    <row r="18" spans="1:6">
      <c r="A18" s="19" t="str">
        <f t="shared" ca="1" si="0"/>
        <v>SCH.8</v>
      </c>
      <c r="B18" s="308" t="s">
        <v>299</v>
      </c>
      <c r="C18" s="117" t="s">
        <v>291</v>
      </c>
      <c r="D18" s="117"/>
      <c r="E18" s="104"/>
      <c r="F18" s="90"/>
    </row>
    <row r="19" spans="1:6">
      <c r="A19" s="19" t="str">
        <f t="shared" ca="1" si="0"/>
        <v>SCH.9</v>
      </c>
      <c r="B19" s="308" t="s">
        <v>300</v>
      </c>
      <c r="C19" s="117" t="s">
        <v>291</v>
      </c>
      <c r="D19" s="117"/>
      <c r="E19" s="104"/>
      <c r="F19" s="90"/>
    </row>
    <row r="20" spans="1:6" ht="24.95">
      <c r="A20" s="19" t="str">
        <f t="shared" ca="1" si="0"/>
        <v>SCH.10</v>
      </c>
      <c r="B20" s="104" t="s">
        <v>301</v>
      </c>
      <c r="C20" s="117" t="s">
        <v>291</v>
      </c>
      <c r="D20" s="117"/>
      <c r="E20" s="119"/>
      <c r="F20" s="90"/>
    </row>
    <row r="21" spans="1:6" ht="13.15" customHeight="1">
      <c r="A21" s="471" t="s">
        <v>302</v>
      </c>
      <c r="B21" s="471"/>
      <c r="C21" s="120"/>
      <c r="D21" s="120"/>
      <c r="E21" s="121"/>
      <c r="F21" s="92"/>
    </row>
    <row r="22" spans="1:6" ht="14.45" customHeight="1">
      <c r="A22" s="19" t="str">
        <f t="shared" ref="A22:A76" ca="1" si="1">IF(ISNUMBER(VALUE(RIGHT(INDIRECT(ADDRESS(ROW()-1,COLUMN())),1))),("SCH."&amp;RIGHT(INDIRECT(ADDRESS(ROW()-1,COLUMN())),LEN(INDIRECT(ADDRESS(ROW()-1,COLUMN())))-FIND(".",INDIRECT(ADDRESS(ROW()-1,COLUMN()))))+1),("SCH."&amp;RIGHT(INDIRECT(ADDRESS(ROW()-2,COLUMN())),LEN(INDIRECT(ADDRESS(ROW()-2,COLUMN())))-FIND(".",INDIRECT(ADDRESS(ROW()-2,COLUMN()))))+1))</f>
        <v>SCH.11</v>
      </c>
      <c r="B22" s="308" t="s">
        <v>303</v>
      </c>
      <c r="C22" s="117" t="s">
        <v>291</v>
      </c>
      <c r="D22" s="117"/>
      <c r="E22" s="121"/>
      <c r="F22" s="92"/>
    </row>
    <row r="23" spans="1:6" ht="13.15" customHeight="1">
      <c r="A23" s="19" t="str">
        <f t="shared" ca="1" si="1"/>
        <v>SCH.12</v>
      </c>
      <c r="B23" s="308" t="s">
        <v>304</v>
      </c>
      <c r="C23" s="117" t="s">
        <v>291</v>
      </c>
      <c r="D23" s="117"/>
      <c r="E23" s="121"/>
      <c r="F23" s="92"/>
    </row>
    <row r="24" spans="1:6" ht="14.45" customHeight="1">
      <c r="A24" s="19" t="str">
        <f t="shared" ca="1" si="1"/>
        <v>SCH.13</v>
      </c>
      <c r="B24" s="308" t="s">
        <v>305</v>
      </c>
      <c r="C24" s="117" t="s">
        <v>291</v>
      </c>
      <c r="D24" s="117"/>
      <c r="E24" s="121"/>
      <c r="F24" s="92"/>
    </row>
    <row r="25" spans="1:6" ht="15.6" customHeight="1">
      <c r="A25" s="19" t="str">
        <f t="shared" ca="1" si="1"/>
        <v>SCH.14</v>
      </c>
      <c r="B25" s="308" t="s">
        <v>306</v>
      </c>
      <c r="C25" s="117" t="s">
        <v>291</v>
      </c>
      <c r="D25" s="117"/>
      <c r="E25" s="121"/>
      <c r="F25" s="92"/>
    </row>
    <row r="26" spans="1:6" ht="12.6" customHeight="1">
      <c r="A26" s="19" t="str">
        <f t="shared" ca="1" si="1"/>
        <v>SCH.15</v>
      </c>
      <c r="B26" s="308" t="s">
        <v>307</v>
      </c>
      <c r="C26" s="117" t="s">
        <v>291</v>
      </c>
      <c r="D26" s="117"/>
      <c r="E26" s="121"/>
      <c r="F26" s="92"/>
    </row>
    <row r="27" spans="1:6" ht="15" customHeight="1">
      <c r="A27" s="19" t="str">
        <f t="shared" ca="1" si="1"/>
        <v>SCH.16</v>
      </c>
      <c r="B27" s="308" t="s">
        <v>308</v>
      </c>
      <c r="C27" s="117" t="s">
        <v>291</v>
      </c>
      <c r="D27" s="117"/>
      <c r="E27" s="121"/>
      <c r="F27" s="92"/>
    </row>
    <row r="28" spans="1:6" ht="16.350000000000001" customHeight="1">
      <c r="A28" s="19" t="str">
        <f t="shared" ca="1" si="1"/>
        <v>SCH.17</v>
      </c>
      <c r="B28" s="308" t="s">
        <v>309</v>
      </c>
      <c r="C28" s="117" t="s">
        <v>291</v>
      </c>
      <c r="D28" s="117"/>
      <c r="E28" s="121"/>
      <c r="F28" s="92"/>
    </row>
    <row r="29" spans="1:6" ht="29.1" customHeight="1">
      <c r="A29" s="19" t="str">
        <f t="shared" ca="1" si="1"/>
        <v>SCH.18</v>
      </c>
      <c r="B29" s="104" t="s">
        <v>310</v>
      </c>
      <c r="C29" s="117" t="s">
        <v>291</v>
      </c>
      <c r="D29" s="117"/>
      <c r="E29" s="121"/>
      <c r="F29" s="92"/>
    </row>
    <row r="30" spans="1:6" ht="29.1" customHeight="1">
      <c r="A30" s="471" t="s">
        <v>311</v>
      </c>
      <c r="B30" s="471"/>
      <c r="C30" s="120"/>
      <c r="D30" s="120"/>
      <c r="E30" s="121"/>
      <c r="F30" s="92"/>
    </row>
    <row r="31" spans="1:6" ht="15.6" customHeight="1">
      <c r="A31" s="19" t="str">
        <f t="shared" ca="1" si="1"/>
        <v>SCH.19</v>
      </c>
      <c r="B31" s="308" t="s">
        <v>312</v>
      </c>
      <c r="C31" s="117" t="s">
        <v>291</v>
      </c>
      <c r="D31" s="117"/>
      <c r="E31" s="121"/>
      <c r="F31" s="92"/>
    </row>
    <row r="32" spans="1:6" ht="16.350000000000001" customHeight="1">
      <c r="A32" s="19" t="str">
        <f t="shared" ca="1" si="1"/>
        <v>SCH.20</v>
      </c>
      <c r="B32" s="308" t="s">
        <v>313</v>
      </c>
      <c r="C32" s="117" t="s">
        <v>291</v>
      </c>
      <c r="D32" s="117"/>
      <c r="E32" s="121"/>
      <c r="F32" s="92"/>
    </row>
    <row r="33" spans="1:6" ht="12.6" customHeight="1">
      <c r="A33" s="19" t="str">
        <f t="shared" ca="1" si="1"/>
        <v>SCH.21</v>
      </c>
      <c r="B33" s="308" t="s">
        <v>314</v>
      </c>
      <c r="C33" s="117" t="s">
        <v>291</v>
      </c>
      <c r="D33" s="117"/>
      <c r="E33" s="121"/>
      <c r="F33" s="92"/>
    </row>
    <row r="34" spans="1:6" ht="15.6" customHeight="1">
      <c r="A34" s="19" t="str">
        <f t="shared" ca="1" si="1"/>
        <v>SCH.22</v>
      </c>
      <c r="B34" s="308" t="s">
        <v>315</v>
      </c>
      <c r="C34" s="117" t="s">
        <v>291</v>
      </c>
      <c r="D34" s="117"/>
      <c r="E34" s="121"/>
      <c r="F34" s="92"/>
    </row>
    <row r="35" spans="1:6" ht="13.15" customHeight="1">
      <c r="A35" s="19" t="str">
        <f t="shared" ca="1" si="1"/>
        <v>SCH.23</v>
      </c>
      <c r="B35" s="308" t="s">
        <v>316</v>
      </c>
      <c r="C35" s="117" t="s">
        <v>291</v>
      </c>
      <c r="D35" s="117"/>
      <c r="E35" s="121"/>
      <c r="F35" s="92"/>
    </row>
    <row r="36" spans="1:6" ht="17.45" customHeight="1">
      <c r="A36" s="19" t="str">
        <f t="shared" ca="1" si="1"/>
        <v>SCH.24</v>
      </c>
      <c r="B36" s="308" t="s">
        <v>317</v>
      </c>
      <c r="C36" s="117" t="s">
        <v>291</v>
      </c>
      <c r="D36" s="117"/>
      <c r="E36" s="121"/>
      <c r="F36" s="92"/>
    </row>
    <row r="37" spans="1:6" ht="15.6" customHeight="1">
      <c r="A37" s="19" t="str">
        <f t="shared" ca="1" si="1"/>
        <v>SCH.25</v>
      </c>
      <c r="B37" s="308" t="s">
        <v>318</v>
      </c>
      <c r="C37" s="117" t="s">
        <v>40</v>
      </c>
      <c r="D37" s="117"/>
      <c r="E37" s="121"/>
      <c r="F37" s="92"/>
    </row>
    <row r="38" spans="1:6" ht="14.45" customHeight="1">
      <c r="A38" s="19" t="str">
        <f t="shared" ca="1" si="1"/>
        <v>SCH.26</v>
      </c>
      <c r="B38" s="308" t="s">
        <v>319</v>
      </c>
      <c r="C38" s="117" t="s">
        <v>40</v>
      </c>
      <c r="D38" s="117"/>
      <c r="E38" s="121"/>
      <c r="F38" s="92"/>
    </row>
    <row r="39" spans="1:6" ht="15" customHeight="1">
      <c r="A39" s="19" t="str">
        <f t="shared" ca="1" si="1"/>
        <v>SCH.27</v>
      </c>
      <c r="B39" s="308" t="s">
        <v>320</v>
      </c>
      <c r="C39" s="117" t="s">
        <v>40</v>
      </c>
      <c r="D39" s="117"/>
      <c r="E39" s="121"/>
      <c r="F39" s="92"/>
    </row>
    <row r="40" spans="1:6" ht="14.1" customHeight="1">
      <c r="A40" s="19" t="str">
        <f t="shared" ca="1" si="1"/>
        <v>SCH.28</v>
      </c>
      <c r="B40" s="308" t="s">
        <v>321</v>
      </c>
      <c r="C40" s="117" t="s">
        <v>40</v>
      </c>
      <c r="D40" s="117"/>
      <c r="E40" s="121"/>
      <c r="F40" s="92"/>
    </row>
    <row r="41" spans="1:6" ht="27.6" customHeight="1">
      <c r="A41" s="19" t="str">
        <f t="shared" ca="1" si="1"/>
        <v>SCH.29</v>
      </c>
      <c r="B41" s="104" t="s">
        <v>322</v>
      </c>
      <c r="C41" s="117" t="s">
        <v>40</v>
      </c>
      <c r="D41" s="117"/>
      <c r="E41" s="121"/>
      <c r="F41" s="92"/>
    </row>
    <row r="42" spans="1:6" ht="27.6" customHeight="1">
      <c r="A42" s="19" t="str">
        <f t="shared" ca="1" si="1"/>
        <v>SCH.30</v>
      </c>
      <c r="B42" s="104" t="s">
        <v>323</v>
      </c>
      <c r="C42" s="117" t="s">
        <v>40</v>
      </c>
      <c r="D42" s="117"/>
      <c r="E42" s="121"/>
      <c r="F42" s="92"/>
    </row>
    <row r="43" spans="1:6" ht="28.15" customHeight="1">
      <c r="A43" s="19" t="str">
        <f t="shared" ca="1" si="1"/>
        <v>SCH.31</v>
      </c>
      <c r="B43" s="104" t="s">
        <v>324</v>
      </c>
      <c r="C43" s="117" t="s">
        <v>40</v>
      </c>
      <c r="D43" s="117"/>
      <c r="E43" s="121"/>
      <c r="F43" s="92"/>
    </row>
    <row r="44" spans="1:6" ht="25.9" customHeight="1">
      <c r="A44" s="19" t="str">
        <f t="shared" ca="1" si="1"/>
        <v>SCH.32</v>
      </c>
      <c r="B44" s="107" t="s">
        <v>325</v>
      </c>
      <c r="C44" s="117" t="s">
        <v>40</v>
      </c>
      <c r="D44" s="117"/>
      <c r="E44" s="121"/>
      <c r="F44" s="92"/>
    </row>
    <row r="45" spans="1:6" ht="26.45" customHeight="1">
      <c r="A45" s="19" t="str">
        <f t="shared" ca="1" si="1"/>
        <v>SCH.33</v>
      </c>
      <c r="B45" s="107" t="s">
        <v>326</v>
      </c>
      <c r="C45" s="117" t="s">
        <v>40</v>
      </c>
      <c r="D45" s="117"/>
      <c r="E45" s="121"/>
      <c r="F45" s="92"/>
    </row>
    <row r="46" spans="1:6" ht="37.5">
      <c r="A46" s="19" t="str">
        <f t="shared" ca="1" si="1"/>
        <v>SCH.34</v>
      </c>
      <c r="B46" s="107" t="s">
        <v>327</v>
      </c>
      <c r="C46" s="117" t="s">
        <v>40</v>
      </c>
      <c r="D46" s="117"/>
      <c r="E46" s="121"/>
      <c r="F46" s="92"/>
    </row>
    <row r="47" spans="1:6" ht="29.45" customHeight="1">
      <c r="A47" s="19" t="str">
        <f t="shared" ca="1" si="1"/>
        <v>SCH.35</v>
      </c>
      <c r="B47" s="107" t="s">
        <v>328</v>
      </c>
      <c r="C47" s="117" t="s">
        <v>40</v>
      </c>
      <c r="D47" s="117"/>
      <c r="E47" s="121"/>
      <c r="F47" s="92"/>
    </row>
    <row r="48" spans="1:6" ht="16.350000000000001" customHeight="1">
      <c r="A48" s="19" t="str">
        <f t="shared" ca="1" si="1"/>
        <v>SCH.36</v>
      </c>
      <c r="B48" s="107" t="s">
        <v>329</v>
      </c>
      <c r="C48" s="117" t="s">
        <v>40</v>
      </c>
      <c r="D48" s="117"/>
      <c r="E48" s="121"/>
      <c r="F48" s="92"/>
    </row>
    <row r="49" spans="1:6" ht="29.1" customHeight="1">
      <c r="A49" s="471" t="s">
        <v>330</v>
      </c>
      <c r="B49" s="471"/>
      <c r="C49" s="117"/>
      <c r="D49" s="117"/>
      <c r="E49" s="121"/>
      <c r="F49" s="92"/>
    </row>
    <row r="50" spans="1:6" ht="15.6" customHeight="1">
      <c r="A50" s="19" t="str">
        <f t="shared" ca="1" si="1"/>
        <v>SCH.37</v>
      </c>
      <c r="B50" s="308" t="s">
        <v>331</v>
      </c>
      <c r="C50" s="117" t="s">
        <v>40</v>
      </c>
      <c r="D50" s="117"/>
      <c r="E50" s="121"/>
      <c r="F50" s="92"/>
    </row>
    <row r="51" spans="1:6" ht="15.6" customHeight="1">
      <c r="A51" s="19" t="str">
        <f t="shared" ca="1" si="1"/>
        <v>SCH.38</v>
      </c>
      <c r="B51" s="308" t="s">
        <v>332</v>
      </c>
      <c r="C51" s="117" t="s">
        <v>40</v>
      </c>
      <c r="D51" s="117"/>
      <c r="E51" s="121"/>
      <c r="F51" s="92"/>
    </row>
    <row r="52" spans="1:6" ht="14.45">
      <c r="A52" s="19" t="str">
        <f t="shared" ca="1" si="1"/>
        <v>SCH.39</v>
      </c>
      <c r="B52" s="308" t="s">
        <v>333</v>
      </c>
      <c r="C52" s="117" t="s">
        <v>40</v>
      </c>
      <c r="D52" s="117"/>
      <c r="E52" s="121"/>
      <c r="F52" s="92"/>
    </row>
    <row r="53" spans="1:6" ht="37.5">
      <c r="A53" s="19" t="str">
        <f t="shared" ca="1" si="1"/>
        <v>SCH.40</v>
      </c>
      <c r="B53" s="107" t="s">
        <v>334</v>
      </c>
      <c r="C53" s="117" t="s">
        <v>40</v>
      </c>
      <c r="D53" s="117"/>
      <c r="E53" s="122"/>
      <c r="F53" s="92"/>
    </row>
    <row r="54" spans="1:6" ht="27.6" customHeight="1">
      <c r="A54" s="19" t="str">
        <f t="shared" ca="1" si="1"/>
        <v>SCH.41</v>
      </c>
      <c r="B54" s="107" t="s">
        <v>335</v>
      </c>
      <c r="C54" s="117" t="s">
        <v>40</v>
      </c>
      <c r="D54" s="117"/>
      <c r="E54" s="119"/>
      <c r="F54" s="90"/>
    </row>
    <row r="55" spans="1:6" ht="29.1" customHeight="1">
      <c r="A55" s="19" t="str">
        <f t="shared" ca="1" si="1"/>
        <v>SCH.42</v>
      </c>
      <c r="B55" s="107" t="s">
        <v>336</v>
      </c>
      <c r="C55" s="117" t="s">
        <v>40</v>
      </c>
      <c r="D55" s="117"/>
      <c r="E55" s="119"/>
      <c r="F55" s="90"/>
    </row>
    <row r="56" spans="1:6" ht="28.15" customHeight="1">
      <c r="A56" s="19" t="str">
        <f t="shared" ca="1" si="1"/>
        <v>SCH.43</v>
      </c>
      <c r="B56" s="107" t="s">
        <v>337</v>
      </c>
      <c r="C56" s="117" t="s">
        <v>40</v>
      </c>
      <c r="D56" s="117"/>
      <c r="E56" s="119"/>
      <c r="F56" s="90"/>
    </row>
    <row r="57" spans="1:6" ht="39.75" customHeight="1">
      <c r="A57" s="19" t="str">
        <f t="shared" ca="1" si="1"/>
        <v>SCH.44</v>
      </c>
      <c r="B57" s="107" t="s">
        <v>338</v>
      </c>
      <c r="C57" s="117" t="s">
        <v>40</v>
      </c>
      <c r="D57" s="117"/>
      <c r="E57" s="121"/>
      <c r="F57" s="92"/>
    </row>
    <row r="58" spans="1:6" ht="18.95" customHeight="1">
      <c r="A58" s="19" t="str">
        <f t="shared" ca="1" si="1"/>
        <v>SCH.45</v>
      </c>
      <c r="B58" s="107" t="s">
        <v>339</v>
      </c>
      <c r="C58" s="117" t="s">
        <v>40</v>
      </c>
      <c r="D58" s="117"/>
      <c r="E58" s="121"/>
      <c r="F58" s="92"/>
    </row>
    <row r="59" spans="1:6" ht="16.5" customHeight="1">
      <c r="A59" s="19" t="str">
        <f t="shared" ca="1" si="1"/>
        <v>SCH.46</v>
      </c>
      <c r="B59" s="104" t="s">
        <v>340</v>
      </c>
      <c r="C59" s="117" t="s">
        <v>40</v>
      </c>
      <c r="D59" s="117"/>
      <c r="E59" s="121"/>
      <c r="F59" s="92"/>
    </row>
    <row r="60" spans="1:6" ht="19.5" customHeight="1">
      <c r="A60" s="471" t="s">
        <v>341</v>
      </c>
      <c r="B60" s="471"/>
      <c r="C60" s="120"/>
      <c r="D60" s="120"/>
      <c r="E60" s="121"/>
      <c r="F60" s="92"/>
    </row>
    <row r="61" spans="1:6" ht="14.1" customHeight="1">
      <c r="A61" s="19" t="str">
        <f t="shared" ca="1" si="1"/>
        <v>SCH.47</v>
      </c>
      <c r="B61" s="308" t="s">
        <v>342</v>
      </c>
      <c r="C61" s="117" t="s">
        <v>40</v>
      </c>
      <c r="D61" s="117"/>
      <c r="E61" s="121"/>
      <c r="F61" s="92"/>
    </row>
    <row r="62" spans="1:6" ht="15" customHeight="1">
      <c r="A62" s="19" t="str">
        <f t="shared" ca="1" si="1"/>
        <v>SCH.48</v>
      </c>
      <c r="B62" s="308" t="s">
        <v>343</v>
      </c>
      <c r="C62" s="117" t="s">
        <v>40</v>
      </c>
      <c r="D62" s="117"/>
      <c r="E62" s="121"/>
      <c r="F62" s="92"/>
    </row>
    <row r="63" spans="1:6" ht="16.350000000000001" customHeight="1">
      <c r="A63" s="19" t="str">
        <f t="shared" ca="1" si="1"/>
        <v>SCH.49</v>
      </c>
      <c r="B63" s="308" t="s">
        <v>344</v>
      </c>
      <c r="C63" s="117" t="s">
        <v>40</v>
      </c>
      <c r="D63" s="117"/>
      <c r="E63" s="121"/>
      <c r="F63" s="92"/>
    </row>
    <row r="64" spans="1:6" ht="15" customHeight="1">
      <c r="A64" s="19" t="str">
        <f t="shared" ca="1" si="1"/>
        <v>SCH.50</v>
      </c>
      <c r="B64" s="308" t="s">
        <v>345</v>
      </c>
      <c r="C64" s="117" t="s">
        <v>40</v>
      </c>
      <c r="D64" s="117"/>
      <c r="E64" s="121"/>
      <c r="F64" s="92"/>
    </row>
    <row r="65" spans="1:6" ht="16.899999999999999" customHeight="1">
      <c r="A65" s="19" t="str">
        <f t="shared" ca="1" si="1"/>
        <v>SCH.51</v>
      </c>
      <c r="B65" s="104" t="s">
        <v>346</v>
      </c>
      <c r="C65" s="117" t="s">
        <v>40</v>
      </c>
      <c r="D65" s="117"/>
      <c r="E65" s="121"/>
      <c r="F65" s="92"/>
    </row>
    <row r="66" spans="1:6" ht="15.6" customHeight="1">
      <c r="A66" s="19" t="str">
        <f t="shared" ca="1" si="1"/>
        <v>SCH.52</v>
      </c>
      <c r="B66" s="104" t="s">
        <v>347</v>
      </c>
      <c r="C66" s="117" t="s">
        <v>40</v>
      </c>
      <c r="D66" s="117"/>
      <c r="E66" s="121"/>
      <c r="F66" s="92"/>
    </row>
    <row r="67" spans="1:6" ht="14.45" customHeight="1">
      <c r="A67" s="19" t="str">
        <f t="shared" ca="1" si="1"/>
        <v>SCH.53</v>
      </c>
      <c r="B67" s="104" t="s">
        <v>348</v>
      </c>
      <c r="C67" s="117" t="s">
        <v>40</v>
      </c>
      <c r="D67" s="117"/>
      <c r="E67" s="121"/>
      <c r="F67" s="92"/>
    </row>
    <row r="68" spans="1:6" ht="27" customHeight="1">
      <c r="A68" s="19" t="str">
        <f t="shared" ca="1" si="1"/>
        <v>SCH.54</v>
      </c>
      <c r="B68" s="104" t="s">
        <v>349</v>
      </c>
      <c r="C68" s="117" t="s">
        <v>40</v>
      </c>
      <c r="D68" s="117"/>
      <c r="E68" s="121"/>
      <c r="F68" s="92"/>
    </row>
    <row r="69" spans="1:6" ht="29.1" customHeight="1">
      <c r="A69" s="19" t="str">
        <f t="shared" ca="1" si="1"/>
        <v>SCH.55</v>
      </c>
      <c r="B69" s="104" t="s">
        <v>350</v>
      </c>
      <c r="C69" s="117" t="s">
        <v>40</v>
      </c>
      <c r="D69" s="117"/>
      <c r="E69" s="121"/>
      <c r="F69" s="92"/>
    </row>
    <row r="70" spans="1:6" ht="42.6" customHeight="1">
      <c r="A70" s="19" t="str">
        <f t="shared" ca="1" si="1"/>
        <v>SCH.56</v>
      </c>
      <c r="B70" s="104" t="s">
        <v>351</v>
      </c>
      <c r="C70" s="117" t="s">
        <v>40</v>
      </c>
      <c r="D70" s="117"/>
      <c r="E70" s="121"/>
      <c r="F70" s="92"/>
    </row>
    <row r="71" spans="1:6" ht="27" customHeight="1">
      <c r="A71" s="471" t="s">
        <v>352</v>
      </c>
      <c r="B71" s="471"/>
      <c r="C71" s="117"/>
      <c r="D71" s="117"/>
      <c r="E71" s="121"/>
      <c r="F71" s="92"/>
    </row>
    <row r="72" spans="1:6" ht="17.45" customHeight="1">
      <c r="A72" s="19" t="str">
        <f t="shared" ca="1" si="1"/>
        <v>SCH.57</v>
      </c>
      <c r="B72" s="308" t="s">
        <v>353</v>
      </c>
      <c r="C72" s="117" t="s">
        <v>40</v>
      </c>
      <c r="D72" s="117"/>
      <c r="E72" s="121"/>
      <c r="F72" s="92"/>
    </row>
    <row r="73" spans="1:6" ht="16.899999999999999" customHeight="1">
      <c r="A73" s="19" t="str">
        <f t="shared" ca="1" si="1"/>
        <v>SCH.58</v>
      </c>
      <c r="B73" s="308" t="s">
        <v>354</v>
      </c>
      <c r="C73" s="117" t="s">
        <v>40</v>
      </c>
      <c r="D73" s="117"/>
      <c r="E73" s="121"/>
      <c r="F73" s="92"/>
    </row>
    <row r="74" spans="1:6" ht="15" customHeight="1">
      <c r="A74" s="19" t="str">
        <f t="shared" ca="1" si="1"/>
        <v>SCH.59</v>
      </c>
      <c r="B74" s="308" t="s">
        <v>355</v>
      </c>
      <c r="C74" s="117" t="s">
        <v>40</v>
      </c>
      <c r="D74" s="117"/>
      <c r="E74" s="121"/>
      <c r="F74" s="92"/>
    </row>
    <row r="75" spans="1:6" ht="15.6" customHeight="1">
      <c r="A75" s="19" t="str">
        <f t="shared" ca="1" si="1"/>
        <v>SCH.60</v>
      </c>
      <c r="B75" s="308" t="s">
        <v>356</v>
      </c>
      <c r="C75" s="117" t="s">
        <v>40</v>
      </c>
      <c r="D75" s="117"/>
      <c r="E75" s="121"/>
      <c r="F75" s="92"/>
    </row>
    <row r="76" spans="1:6" ht="16.350000000000001" customHeight="1">
      <c r="A76" s="19" t="str">
        <f t="shared" ca="1" si="1"/>
        <v>SCH.61</v>
      </c>
      <c r="B76" s="104" t="s">
        <v>357</v>
      </c>
      <c r="C76" s="117" t="s">
        <v>40</v>
      </c>
      <c r="D76" s="117"/>
      <c r="E76" s="121"/>
      <c r="F76" s="92"/>
    </row>
    <row r="77" spans="1:6" ht="15" customHeight="1">
      <c r="A77" s="19" t="str">
        <f t="shared" ref="A77:A96" ca="1" si="2">IF(ISNUMBER(VALUE(RIGHT(INDIRECT(ADDRESS(ROW()-1,COLUMN())),1))),("SCH."&amp;RIGHT(INDIRECT(ADDRESS(ROW()-1,COLUMN())),LEN(INDIRECT(ADDRESS(ROW()-1,COLUMN())))-FIND(".",INDIRECT(ADDRESS(ROW()-1,COLUMN()))))+1),("SCH."&amp;RIGHT(INDIRECT(ADDRESS(ROW()-2,COLUMN())),LEN(INDIRECT(ADDRESS(ROW()-2,COLUMN())))-FIND(".",INDIRECT(ADDRESS(ROW()-2,COLUMN()))))+1))</f>
        <v>SCH.62</v>
      </c>
      <c r="B77" s="107" t="s">
        <v>358</v>
      </c>
      <c r="C77" s="117" t="s">
        <v>40</v>
      </c>
      <c r="D77" s="117"/>
      <c r="E77" s="121"/>
      <c r="F77" s="92"/>
    </row>
    <row r="78" spans="1:6" ht="28.15" customHeight="1">
      <c r="A78" s="19" t="str">
        <f t="shared" ca="1" si="2"/>
        <v>SCH.63</v>
      </c>
      <c r="B78" s="104" t="s">
        <v>359</v>
      </c>
      <c r="C78" s="117" t="s">
        <v>40</v>
      </c>
      <c r="D78" s="117"/>
      <c r="E78" s="121"/>
      <c r="F78" s="92"/>
    </row>
    <row r="79" spans="1:6" ht="14.1" customHeight="1">
      <c r="A79" s="19" t="str">
        <f t="shared" ca="1" si="2"/>
        <v>SCH.64</v>
      </c>
      <c r="B79" s="107" t="s">
        <v>360</v>
      </c>
      <c r="C79" s="117" t="s">
        <v>40</v>
      </c>
      <c r="D79" s="117"/>
      <c r="E79" s="121"/>
      <c r="F79" s="92"/>
    </row>
    <row r="80" spans="1:6" ht="15" customHeight="1">
      <c r="A80" s="19" t="str">
        <f t="shared" ca="1" si="2"/>
        <v>SCH.65</v>
      </c>
      <c r="B80" s="107" t="s">
        <v>361</v>
      </c>
      <c r="C80" s="117" t="s">
        <v>40</v>
      </c>
      <c r="D80" s="117"/>
      <c r="E80" s="121"/>
      <c r="F80" s="92"/>
    </row>
    <row r="81" spans="1:6" ht="15" customHeight="1">
      <c r="A81" s="19" t="str">
        <f t="shared" ca="1" si="2"/>
        <v>SCH.66</v>
      </c>
      <c r="B81" s="104" t="s">
        <v>362</v>
      </c>
      <c r="C81" s="117" t="s">
        <v>40</v>
      </c>
      <c r="D81" s="117"/>
      <c r="E81" s="121"/>
      <c r="F81" s="92"/>
    </row>
    <row r="82" spans="1:6" ht="27.6" customHeight="1">
      <c r="A82" s="19" t="str">
        <f t="shared" ca="1" si="2"/>
        <v>SCH.67</v>
      </c>
      <c r="B82" s="107" t="s">
        <v>363</v>
      </c>
      <c r="C82" s="117" t="s">
        <v>291</v>
      </c>
      <c r="D82" s="117"/>
      <c r="E82" s="110"/>
      <c r="F82" s="92"/>
    </row>
    <row r="83" spans="1:6" ht="17.45" customHeight="1">
      <c r="A83" s="19" t="str">
        <f t="shared" ca="1" si="2"/>
        <v>SCH.68</v>
      </c>
      <c r="B83" s="107" t="s">
        <v>364</v>
      </c>
      <c r="C83" s="117" t="s">
        <v>291</v>
      </c>
      <c r="D83" s="117"/>
      <c r="E83" s="121"/>
      <c r="F83" s="92"/>
    </row>
    <row r="84" spans="1:6" ht="27.6" customHeight="1">
      <c r="A84" s="19" t="str">
        <f t="shared" ca="1" si="2"/>
        <v>SCH.69</v>
      </c>
      <c r="B84" s="107" t="s">
        <v>365</v>
      </c>
      <c r="C84" s="117" t="s">
        <v>291</v>
      </c>
      <c r="D84" s="117"/>
      <c r="E84" s="121"/>
      <c r="F84" s="92"/>
    </row>
    <row r="85" spans="1:6" ht="14.45">
      <c r="A85" s="19" t="str">
        <f t="shared" ca="1" si="2"/>
        <v>SCH.70</v>
      </c>
      <c r="B85" s="107" t="s">
        <v>366</v>
      </c>
      <c r="C85" s="117" t="s">
        <v>291</v>
      </c>
      <c r="D85" s="117"/>
      <c r="E85" s="121"/>
      <c r="F85" s="92"/>
    </row>
    <row r="86" spans="1:6" ht="15.6" customHeight="1">
      <c r="A86" s="19" t="str">
        <f t="shared" ca="1" si="2"/>
        <v>SCH.71</v>
      </c>
      <c r="B86" s="104" t="s">
        <v>367</v>
      </c>
      <c r="C86" s="117" t="s">
        <v>291</v>
      </c>
      <c r="D86" s="117"/>
      <c r="E86" s="121"/>
      <c r="F86" s="92"/>
    </row>
    <row r="87" spans="1:6" ht="16.899999999999999" customHeight="1">
      <c r="A87" s="19" t="str">
        <f t="shared" ca="1" si="2"/>
        <v>SCH.72</v>
      </c>
      <c r="B87" s="104" t="s">
        <v>368</v>
      </c>
      <c r="C87" s="117" t="s">
        <v>291</v>
      </c>
      <c r="D87" s="117"/>
      <c r="E87" s="119"/>
      <c r="F87" s="90"/>
    </row>
    <row r="88" spans="1:6" ht="18" customHeight="1">
      <c r="A88" s="19" t="str">
        <f t="shared" ca="1" si="2"/>
        <v>SCH.73</v>
      </c>
      <c r="B88" s="123" t="s">
        <v>369</v>
      </c>
      <c r="C88" s="117" t="s">
        <v>291</v>
      </c>
      <c r="D88" s="117"/>
      <c r="E88" s="119"/>
      <c r="F88" s="90"/>
    </row>
    <row r="89" spans="1:6" ht="14.45" customHeight="1">
      <c r="A89" s="19" t="str">
        <f t="shared" ca="1" si="2"/>
        <v>SCH.74</v>
      </c>
      <c r="B89" s="104" t="s">
        <v>370</v>
      </c>
      <c r="C89" s="117" t="s">
        <v>291</v>
      </c>
      <c r="D89" s="117"/>
      <c r="E89" s="119"/>
      <c r="F89" s="90"/>
    </row>
    <row r="90" spans="1:6" ht="14.1" customHeight="1">
      <c r="A90" s="19" t="str">
        <f t="shared" ca="1" si="2"/>
        <v>SCH.75</v>
      </c>
      <c r="B90" s="104" t="s">
        <v>371</v>
      </c>
      <c r="C90" s="117" t="s">
        <v>291</v>
      </c>
      <c r="D90" s="117"/>
      <c r="E90" s="119"/>
      <c r="F90" s="90"/>
    </row>
    <row r="91" spans="1:6">
      <c r="A91" s="19" t="str">
        <f t="shared" ca="1" si="2"/>
        <v>SCH.76</v>
      </c>
      <c r="B91" s="107" t="s">
        <v>372</v>
      </c>
      <c r="C91" s="117" t="s">
        <v>291</v>
      </c>
      <c r="D91" s="117"/>
      <c r="E91" s="104"/>
      <c r="F91" s="90"/>
    </row>
    <row r="92" spans="1:6" ht="25.5" customHeight="1">
      <c r="A92" s="19" t="str">
        <f t="shared" ca="1" si="2"/>
        <v>SCH.77</v>
      </c>
      <c r="B92" s="104" t="s">
        <v>373</v>
      </c>
      <c r="C92" s="117" t="s">
        <v>291</v>
      </c>
      <c r="D92" s="117"/>
      <c r="E92" s="106"/>
      <c r="F92" s="92"/>
    </row>
    <row r="93" spans="1:6" ht="25.5" customHeight="1">
      <c r="A93" s="19" t="str">
        <f t="shared" ca="1" si="2"/>
        <v>SCH.78</v>
      </c>
      <c r="B93" s="104" t="s">
        <v>374</v>
      </c>
      <c r="C93" s="117" t="s">
        <v>291</v>
      </c>
      <c r="D93" s="117"/>
      <c r="E93" s="106"/>
      <c r="F93" s="92"/>
    </row>
    <row r="94" spans="1:6" ht="29.1" customHeight="1">
      <c r="A94" s="19" t="str">
        <f t="shared" ca="1" si="2"/>
        <v>SCH.79</v>
      </c>
      <c r="B94" s="104" t="s">
        <v>375</v>
      </c>
      <c r="C94" s="117" t="s">
        <v>291</v>
      </c>
      <c r="D94" s="117"/>
      <c r="E94" s="106"/>
      <c r="F94" s="92"/>
    </row>
    <row r="95" spans="1:6" ht="25.5" customHeight="1">
      <c r="A95" s="19" t="str">
        <f t="shared" ca="1" si="2"/>
        <v>SCH.80</v>
      </c>
      <c r="B95" s="104" t="s">
        <v>376</v>
      </c>
      <c r="C95" s="117" t="s">
        <v>291</v>
      </c>
      <c r="D95" s="117"/>
      <c r="E95" s="106"/>
      <c r="F95" s="92"/>
    </row>
    <row r="96" spans="1:6" ht="27.95" customHeight="1">
      <c r="A96" s="19" t="str">
        <f t="shared" ca="1" si="2"/>
        <v>SCH.81</v>
      </c>
      <c r="B96" s="34" t="s">
        <v>377</v>
      </c>
      <c r="C96" s="117" t="s">
        <v>291</v>
      </c>
      <c r="D96" s="117"/>
      <c r="E96" s="106"/>
      <c r="F96" s="92"/>
    </row>
    <row r="97" spans="1:6" ht="14.1" customHeight="1">
      <c r="A97" s="473" t="s">
        <v>378</v>
      </c>
      <c r="B97" s="474"/>
      <c r="C97" s="204"/>
      <c r="D97" s="204"/>
      <c r="E97" s="201"/>
      <c r="F97" s="90"/>
    </row>
    <row r="98" spans="1:6" ht="19.7" customHeight="1">
      <c r="A98" s="19" t="str">
        <f t="shared" ref="A98:A127" ca="1" si="3">IF(ISNUMBER(VALUE(RIGHT(INDIRECT(ADDRESS(ROW()-1,COLUMN())),1))),("SCH."&amp;RIGHT(INDIRECT(ADDRESS(ROW()-1,COLUMN())),LEN(INDIRECT(ADDRESS(ROW()-1,COLUMN())))-FIND(".",INDIRECT(ADDRESS(ROW()-1,COLUMN()))))+1),("SCH."&amp;RIGHT(INDIRECT(ADDRESS(ROW()-2,COLUMN())),LEN(INDIRECT(ADDRESS(ROW()-2,COLUMN())))-FIND(".",INDIRECT(ADDRESS(ROW()-2,COLUMN()))))+1))</f>
        <v>SCH.82</v>
      </c>
      <c r="B98" s="107" t="s">
        <v>379</v>
      </c>
      <c r="C98" s="117" t="s">
        <v>291</v>
      </c>
      <c r="D98" s="117"/>
      <c r="E98" s="108"/>
      <c r="F98" s="90"/>
    </row>
    <row r="99" spans="1:6" ht="29.1" customHeight="1">
      <c r="A99" s="19" t="str">
        <f t="shared" ca="1" si="3"/>
        <v>SCH.83</v>
      </c>
      <c r="B99" s="104" t="s">
        <v>380</v>
      </c>
      <c r="C99" s="117" t="s">
        <v>291</v>
      </c>
      <c r="D99" s="117"/>
      <c r="E99" s="119"/>
      <c r="F99" s="90"/>
    </row>
    <row r="100" spans="1:6" ht="29.1" customHeight="1">
      <c r="A100" s="19" t="str">
        <f t="shared" ca="1" si="3"/>
        <v>SCH.84</v>
      </c>
      <c r="B100" s="104" t="s">
        <v>381</v>
      </c>
      <c r="C100" s="117" t="s">
        <v>291</v>
      </c>
      <c r="D100" s="117"/>
      <c r="E100" s="119"/>
      <c r="F100" s="90"/>
    </row>
    <row r="101" spans="1:6" ht="26.45" customHeight="1">
      <c r="A101" s="19" t="str">
        <f t="shared" ca="1" si="3"/>
        <v>SCH.85</v>
      </c>
      <c r="B101" s="104" t="s">
        <v>382</v>
      </c>
      <c r="C101" s="117" t="s">
        <v>291</v>
      </c>
      <c r="D101" s="117"/>
      <c r="E101" s="119"/>
      <c r="F101" s="90"/>
    </row>
    <row r="102" spans="1:6" ht="15.6" customHeight="1">
      <c r="A102" s="19" t="str">
        <f t="shared" ca="1" si="3"/>
        <v>SCH.86</v>
      </c>
      <c r="B102" s="104" t="s">
        <v>383</v>
      </c>
      <c r="C102" s="117" t="s">
        <v>291</v>
      </c>
      <c r="D102" s="117"/>
      <c r="E102" s="119"/>
      <c r="F102" s="90"/>
    </row>
    <row r="103" spans="1:6" ht="27" customHeight="1">
      <c r="A103" s="19" t="str">
        <f t="shared" ca="1" si="3"/>
        <v>SCH.87</v>
      </c>
      <c r="B103" s="312" t="s">
        <v>384</v>
      </c>
      <c r="C103" s="117" t="s">
        <v>291</v>
      </c>
      <c r="D103" s="117"/>
      <c r="E103" s="108"/>
      <c r="F103" s="90"/>
    </row>
    <row r="104" spans="1:6" ht="17.45" customHeight="1">
      <c r="A104" s="471" t="s">
        <v>385</v>
      </c>
      <c r="B104" s="471"/>
      <c r="C104" s="120"/>
      <c r="D104" s="120"/>
      <c r="E104" s="104"/>
      <c r="F104" s="90"/>
    </row>
    <row r="105" spans="1:6" ht="14.1" customHeight="1">
      <c r="A105" s="19" t="str">
        <f t="shared" ca="1" si="3"/>
        <v>SCH.88</v>
      </c>
      <c r="B105" s="308" t="s">
        <v>386</v>
      </c>
      <c r="C105" s="117" t="s">
        <v>291</v>
      </c>
      <c r="D105" s="117"/>
      <c r="E105" s="104"/>
      <c r="F105" s="90"/>
    </row>
    <row r="106" spans="1:6" ht="15" customHeight="1">
      <c r="A106" s="19" t="str">
        <f t="shared" ca="1" si="3"/>
        <v>SCH.89</v>
      </c>
      <c r="B106" s="308" t="s">
        <v>387</v>
      </c>
      <c r="C106" s="117" t="s">
        <v>291</v>
      </c>
      <c r="D106" s="117"/>
      <c r="E106" s="104"/>
      <c r="F106" s="90"/>
    </row>
    <row r="107" spans="1:6" ht="14.1" customHeight="1">
      <c r="A107" s="19" t="str">
        <f t="shared" ca="1" si="3"/>
        <v>SCH.90</v>
      </c>
      <c r="B107" s="308" t="s">
        <v>304</v>
      </c>
      <c r="C107" s="117" t="s">
        <v>291</v>
      </c>
      <c r="D107" s="117"/>
      <c r="E107" s="104"/>
      <c r="F107" s="90"/>
    </row>
    <row r="108" spans="1:6">
      <c r="A108" s="19" t="str">
        <f t="shared" ca="1" si="3"/>
        <v>SCH.91</v>
      </c>
      <c r="B108" s="308" t="s">
        <v>388</v>
      </c>
      <c r="C108" s="117" t="s">
        <v>291</v>
      </c>
      <c r="D108" s="117"/>
      <c r="E108" s="104"/>
      <c r="F108" s="90"/>
    </row>
    <row r="109" spans="1:6" ht="13.15" customHeight="1">
      <c r="A109" s="19" t="str">
        <f t="shared" ca="1" si="3"/>
        <v>SCH.92</v>
      </c>
      <c r="B109" s="308" t="s">
        <v>389</v>
      </c>
      <c r="C109" s="117" t="s">
        <v>291</v>
      </c>
      <c r="D109" s="117"/>
      <c r="E109" s="104"/>
      <c r="F109" s="90"/>
    </row>
    <row r="110" spans="1:6" ht="15.6" customHeight="1">
      <c r="A110" s="19" t="str">
        <f t="shared" ca="1" si="3"/>
        <v>SCH.93</v>
      </c>
      <c r="B110" s="308" t="s">
        <v>390</v>
      </c>
      <c r="C110" s="117" t="s">
        <v>291</v>
      </c>
      <c r="D110" s="117"/>
      <c r="E110" s="104"/>
      <c r="F110" s="90"/>
    </row>
    <row r="111" spans="1:6">
      <c r="A111" s="19" t="str">
        <f t="shared" ca="1" si="3"/>
        <v>SCH.94</v>
      </c>
      <c r="B111" s="308" t="s">
        <v>391</v>
      </c>
      <c r="C111" s="117" t="s">
        <v>291</v>
      </c>
      <c r="D111" s="117"/>
      <c r="E111" s="104"/>
      <c r="F111" s="90"/>
    </row>
    <row r="112" spans="1:6">
      <c r="A112" s="19" t="str">
        <f t="shared" ca="1" si="3"/>
        <v>SCH.95</v>
      </c>
      <c r="B112" s="308" t="s">
        <v>392</v>
      </c>
      <c r="C112" s="117" t="s">
        <v>291</v>
      </c>
      <c r="D112" s="117"/>
      <c r="E112" s="104"/>
      <c r="F112" s="90"/>
    </row>
    <row r="113" spans="1:6" ht="15.6" customHeight="1">
      <c r="A113" s="19" t="str">
        <f t="shared" ca="1" si="3"/>
        <v>SCH.96</v>
      </c>
      <c r="B113" s="308" t="s">
        <v>393</v>
      </c>
      <c r="C113" s="117" t="s">
        <v>291</v>
      </c>
      <c r="D113" s="117"/>
      <c r="E113" s="104"/>
      <c r="F113" s="90"/>
    </row>
    <row r="114" spans="1:6" ht="15.6" customHeight="1">
      <c r="A114" s="19" t="str">
        <f t="shared" ca="1" si="3"/>
        <v>SCH.97</v>
      </c>
      <c r="B114" s="308" t="s">
        <v>394</v>
      </c>
      <c r="C114" s="117" t="s">
        <v>291</v>
      </c>
      <c r="D114" s="117"/>
      <c r="E114" s="104"/>
      <c r="F114" s="90"/>
    </row>
    <row r="115" spans="1:6" ht="16.350000000000001" customHeight="1">
      <c r="A115" s="19" t="str">
        <f t="shared" ca="1" si="3"/>
        <v>SCH.98</v>
      </c>
      <c r="B115" s="308" t="s">
        <v>395</v>
      </c>
      <c r="C115" s="117" t="s">
        <v>291</v>
      </c>
      <c r="D115" s="117"/>
      <c r="E115" s="104"/>
      <c r="F115" s="90"/>
    </row>
    <row r="116" spans="1:6" ht="16.899999999999999" customHeight="1">
      <c r="A116" s="19" t="str">
        <f t="shared" ca="1" si="3"/>
        <v>SCH.99</v>
      </c>
      <c r="B116" s="308" t="s">
        <v>396</v>
      </c>
      <c r="C116" s="117" t="s">
        <v>291</v>
      </c>
      <c r="D116" s="117"/>
      <c r="E116" s="104"/>
      <c r="F116" s="90"/>
    </row>
    <row r="117" spans="1:6" ht="17.45" customHeight="1">
      <c r="A117" s="19" t="str">
        <f t="shared" ca="1" si="3"/>
        <v>SCH.100</v>
      </c>
      <c r="B117" s="308" t="s">
        <v>397</v>
      </c>
      <c r="C117" s="117" t="s">
        <v>291</v>
      </c>
      <c r="D117" s="117"/>
      <c r="E117" s="104"/>
      <c r="F117" s="90"/>
    </row>
    <row r="118" spans="1:6" ht="14.1" customHeight="1">
      <c r="A118" s="19" t="str">
        <f t="shared" ca="1" si="3"/>
        <v>SCH.101</v>
      </c>
      <c r="B118" s="308" t="s">
        <v>398</v>
      </c>
      <c r="C118" s="117" t="s">
        <v>291</v>
      </c>
      <c r="D118" s="117"/>
      <c r="E118" s="104"/>
      <c r="F118" s="90"/>
    </row>
    <row r="119" spans="1:6" ht="15" customHeight="1">
      <c r="A119" s="19" t="str">
        <f t="shared" ca="1" si="3"/>
        <v>SCH.102</v>
      </c>
      <c r="B119" s="308" t="s">
        <v>399</v>
      </c>
      <c r="C119" s="117" t="s">
        <v>291</v>
      </c>
      <c r="D119" s="117"/>
      <c r="E119" s="104"/>
      <c r="F119" s="90"/>
    </row>
    <row r="120" spans="1:6" ht="14.1" customHeight="1">
      <c r="A120" s="19" t="str">
        <f t="shared" ca="1" si="3"/>
        <v>SCH.103</v>
      </c>
      <c r="B120" s="308" t="s">
        <v>303</v>
      </c>
      <c r="C120" s="117" t="s">
        <v>291</v>
      </c>
      <c r="D120" s="117"/>
      <c r="E120" s="104"/>
      <c r="F120" s="90"/>
    </row>
    <row r="121" spans="1:6" ht="15" customHeight="1">
      <c r="A121" s="19" t="str">
        <f t="shared" ca="1" si="3"/>
        <v>SCH.104</v>
      </c>
      <c r="B121" s="308" t="s">
        <v>400</v>
      </c>
      <c r="C121" s="117" t="s">
        <v>291</v>
      </c>
      <c r="D121" s="117"/>
      <c r="E121" s="104"/>
      <c r="F121" s="90"/>
    </row>
    <row r="122" spans="1:6" ht="15" customHeight="1">
      <c r="A122" s="19" t="str">
        <f t="shared" ca="1" si="3"/>
        <v>SCH.105</v>
      </c>
      <c r="B122" s="308" t="s">
        <v>401</v>
      </c>
      <c r="C122" s="117" t="s">
        <v>291</v>
      </c>
      <c r="D122" s="117"/>
      <c r="E122" s="104"/>
      <c r="F122" s="90"/>
    </row>
    <row r="123" spans="1:6" ht="16.350000000000001" customHeight="1">
      <c r="A123" s="19" t="str">
        <f t="shared" ca="1" si="3"/>
        <v>SCH.106</v>
      </c>
      <c r="B123" s="308" t="s">
        <v>402</v>
      </c>
      <c r="C123" s="117" t="s">
        <v>291</v>
      </c>
      <c r="D123" s="117"/>
      <c r="E123" s="104"/>
      <c r="F123" s="90"/>
    </row>
    <row r="124" spans="1:6" ht="27" customHeight="1">
      <c r="A124" s="19" t="str">
        <f t="shared" ca="1" si="3"/>
        <v>SCH.107</v>
      </c>
      <c r="B124" s="107" t="s">
        <v>403</v>
      </c>
      <c r="C124" s="117" t="s">
        <v>291</v>
      </c>
      <c r="D124" s="117"/>
      <c r="E124" s="104"/>
      <c r="F124" s="90"/>
    </row>
    <row r="125" spans="1:6" ht="28.15" customHeight="1">
      <c r="A125" s="19" t="str">
        <f t="shared" ca="1" si="3"/>
        <v>SCH.108</v>
      </c>
      <c r="B125" s="107" t="s">
        <v>404</v>
      </c>
      <c r="C125" s="117" t="s">
        <v>291</v>
      </c>
      <c r="D125" s="117"/>
      <c r="E125" s="104"/>
      <c r="F125" s="90"/>
    </row>
    <row r="126" spans="1:6" ht="26.45" customHeight="1">
      <c r="A126" s="19" t="str">
        <f t="shared" ca="1" si="3"/>
        <v>SCH.109</v>
      </c>
      <c r="B126" s="107" t="s">
        <v>405</v>
      </c>
      <c r="C126" s="117" t="s">
        <v>291</v>
      </c>
      <c r="D126" s="117"/>
      <c r="E126" s="104"/>
      <c r="F126" s="90"/>
    </row>
    <row r="127" spans="1:6" ht="25.5">
      <c r="A127" s="19" t="str">
        <f t="shared" ca="1" si="3"/>
        <v>SCH.110</v>
      </c>
      <c r="B127" s="309" t="s">
        <v>406</v>
      </c>
      <c r="C127" s="310" t="s">
        <v>40</v>
      </c>
      <c r="D127" s="310"/>
      <c r="E127" s="311" t="s">
        <v>407</v>
      </c>
      <c r="F127" s="205"/>
    </row>
    <row r="128" spans="1:6">
      <c r="A128" s="127"/>
    </row>
  </sheetData>
  <mergeCells count="16">
    <mergeCell ref="C6:E6"/>
    <mergeCell ref="C1:E1"/>
    <mergeCell ref="C2:E2"/>
    <mergeCell ref="C3:E3"/>
    <mergeCell ref="C4:E4"/>
    <mergeCell ref="C5:E5"/>
    <mergeCell ref="A71:B71"/>
    <mergeCell ref="A104:B104"/>
    <mergeCell ref="A7:E7"/>
    <mergeCell ref="A9:E9"/>
    <mergeCell ref="A11:B11"/>
    <mergeCell ref="A21:B21"/>
    <mergeCell ref="A30:B30"/>
    <mergeCell ref="A49:B49"/>
    <mergeCell ref="A60:B60"/>
    <mergeCell ref="A97:B97"/>
  </mergeCells>
  <conditionalFormatting sqref="A7">
    <cfRule type="duplicateValues" dxfId="5" priority="4"/>
  </conditionalFormatting>
  <conditionalFormatting sqref="A8">
    <cfRule type="duplicateValues" dxfId="4" priority="3"/>
  </conditionalFormatting>
  <conditionalFormatting sqref="A9">
    <cfRule type="duplicateValues" dxfId="3" priority="2"/>
  </conditionalFormatting>
  <conditionalFormatting sqref="A97">
    <cfRule type="duplicateValues" dxfId="2" priority="1"/>
  </conditionalFormatting>
  <printOptions horizontalCentered="1"/>
  <pageMargins left="0.5" right="0.5" top="0.9" bottom="0.75" header="0.3" footer="0.3"/>
  <pageSetup scale="80"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rowBreaks count="4" manualBreakCount="4">
    <brk id="29" max="16383" man="1"/>
    <brk id="52" max="4" man="1"/>
    <brk id="73" max="4"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C305"/>
  <sheetViews>
    <sheetView zoomScaleNormal="100" zoomScaleSheetLayoutView="80" workbookViewId="0">
      <selection activeCell="A2" sqref="A2"/>
    </sheetView>
  </sheetViews>
  <sheetFormatPr defaultRowHeight="13.5"/>
  <cols>
    <col min="1" max="1" width="9.75" customWidth="1"/>
    <col min="2" max="2" width="60.75" style="127" customWidth="1"/>
    <col min="3" max="4" width="11.75" style="232" customWidth="1"/>
    <col min="5" max="5" width="40.75" style="232" customWidth="1"/>
  </cols>
  <sheetData>
    <row r="1" spans="1:133">
      <c r="A1" s="284" t="s">
        <v>20</v>
      </c>
      <c r="B1" s="282" t="s">
        <v>21</v>
      </c>
      <c r="C1" s="459" t="s">
        <v>22</v>
      </c>
      <c r="D1" s="459"/>
      <c r="E1" s="459"/>
    </row>
    <row r="2" spans="1:133" ht="43.35" customHeight="1">
      <c r="A2" s="179" t="s">
        <v>23</v>
      </c>
      <c r="B2" s="283" t="s">
        <v>24</v>
      </c>
      <c r="C2" s="460" t="s">
        <v>25</v>
      </c>
      <c r="D2" s="460"/>
      <c r="E2" s="460"/>
    </row>
    <row r="3" spans="1:133" ht="38.65">
      <c r="A3" s="179" t="s">
        <v>26</v>
      </c>
      <c r="B3" s="283" t="s">
        <v>27</v>
      </c>
      <c r="C3" s="460" t="s">
        <v>28</v>
      </c>
      <c r="D3" s="460"/>
      <c r="E3" s="460"/>
    </row>
    <row r="4" spans="1:133" ht="66" customHeight="1">
      <c r="A4" s="179" t="s">
        <v>29</v>
      </c>
      <c r="B4" s="283" t="s">
        <v>30</v>
      </c>
      <c r="C4" s="460" t="s">
        <v>31</v>
      </c>
      <c r="D4" s="460"/>
      <c r="E4" s="460"/>
    </row>
    <row r="5" spans="1:133" ht="79.5" customHeight="1">
      <c r="A5" s="179" t="s">
        <v>32</v>
      </c>
      <c r="B5" s="283" t="s">
        <v>33</v>
      </c>
      <c r="C5" s="460" t="s">
        <v>34</v>
      </c>
      <c r="D5" s="460"/>
      <c r="E5" s="460"/>
    </row>
    <row r="6" spans="1:133">
      <c r="A6" s="179" t="s">
        <v>35</v>
      </c>
      <c r="B6" s="283" t="s">
        <v>36</v>
      </c>
      <c r="C6" s="460" t="s">
        <v>37</v>
      </c>
      <c r="D6" s="460"/>
      <c r="E6" s="460"/>
    </row>
    <row r="7" spans="1:133" ht="15.75" customHeight="1">
      <c r="A7" s="475" t="s">
        <v>408</v>
      </c>
      <c r="B7" s="476"/>
      <c r="C7" s="476"/>
      <c r="D7" s="476"/>
      <c r="E7" s="477"/>
    </row>
    <row r="8" spans="1:133" ht="27.75">
      <c r="A8" s="256" t="s">
        <v>134</v>
      </c>
      <c r="B8" s="256" t="s">
        <v>409</v>
      </c>
      <c r="C8" s="256" t="s">
        <v>291</v>
      </c>
      <c r="D8" s="256" t="s">
        <v>41</v>
      </c>
      <c r="E8" s="256" t="s">
        <v>42</v>
      </c>
    </row>
    <row r="9" spans="1:133">
      <c r="A9" s="478" t="s">
        <v>410</v>
      </c>
      <c r="B9" s="478"/>
      <c r="C9" s="478"/>
      <c r="D9" s="478"/>
      <c r="E9" s="478"/>
    </row>
    <row r="10" spans="1:133" ht="38.25">
      <c r="A10" s="209" t="s">
        <v>411</v>
      </c>
      <c r="B10" s="327" t="s">
        <v>412</v>
      </c>
      <c r="C10" s="236" t="s">
        <v>291</v>
      </c>
      <c r="D10" s="236"/>
      <c r="E10" s="257"/>
    </row>
    <row r="11" spans="1:133" ht="25.5">
      <c r="A11" s="209" t="s">
        <v>413</v>
      </c>
      <c r="B11" s="48" t="s">
        <v>414</v>
      </c>
      <c r="C11" s="144" t="s">
        <v>291</v>
      </c>
      <c r="D11" s="144"/>
      <c r="E11" s="314"/>
    </row>
    <row r="12" spans="1:133">
      <c r="A12" s="209" t="s">
        <v>415</v>
      </c>
      <c r="B12" s="48" t="s">
        <v>416</v>
      </c>
      <c r="C12" s="144" t="s">
        <v>291</v>
      </c>
      <c r="D12" s="144"/>
      <c r="E12" s="314"/>
    </row>
    <row r="13" spans="1:133" s="232" customFormat="1" ht="28.15" customHeight="1">
      <c r="A13" s="209" t="s">
        <v>417</v>
      </c>
      <c r="B13" s="20" t="s">
        <v>418</v>
      </c>
      <c r="C13" s="21" t="s">
        <v>68</v>
      </c>
      <c r="D13" s="21"/>
      <c r="E13" s="315" t="s">
        <v>407</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row>
    <row r="14" spans="1:133" ht="17.25" customHeight="1">
      <c r="A14" s="479" t="s">
        <v>419</v>
      </c>
      <c r="B14" s="479"/>
      <c r="C14" s="19"/>
      <c r="D14" s="19"/>
      <c r="E14" s="19"/>
    </row>
    <row r="15" spans="1:133">
      <c r="A15" s="19" t="s">
        <v>420</v>
      </c>
      <c r="B15" s="316" t="s">
        <v>421</v>
      </c>
      <c r="C15" s="144" t="s">
        <v>291</v>
      </c>
      <c r="D15" s="144"/>
      <c r="E15" s="234"/>
    </row>
    <row r="16" spans="1:133">
      <c r="A16" s="19" t="s">
        <v>422</v>
      </c>
      <c r="B16" s="316" t="s">
        <v>304</v>
      </c>
      <c r="C16" s="144" t="s">
        <v>291</v>
      </c>
      <c r="D16" s="144"/>
      <c r="E16" s="234"/>
    </row>
    <row r="17" spans="1:5">
      <c r="A17" s="19" t="s">
        <v>423</v>
      </c>
      <c r="B17" s="316" t="s">
        <v>424</v>
      </c>
      <c r="C17" s="144" t="s">
        <v>68</v>
      </c>
      <c r="D17" s="144"/>
      <c r="E17" s="234"/>
    </row>
    <row r="18" spans="1:5">
      <c r="A18" s="19" t="s">
        <v>425</v>
      </c>
      <c r="B18" s="317" t="s">
        <v>386</v>
      </c>
      <c r="C18" s="144" t="s">
        <v>291</v>
      </c>
      <c r="D18" s="144"/>
      <c r="E18" s="234"/>
    </row>
    <row r="19" spans="1:5">
      <c r="A19" s="19" t="s">
        <v>426</v>
      </c>
      <c r="B19" s="316" t="s">
        <v>303</v>
      </c>
      <c r="C19" s="144" t="s">
        <v>291</v>
      </c>
      <c r="D19" s="144"/>
      <c r="E19" s="234"/>
    </row>
    <row r="20" spans="1:5">
      <c r="A20" s="19" t="s">
        <v>427</v>
      </c>
      <c r="B20" s="316" t="s">
        <v>428</v>
      </c>
      <c r="C20" s="144" t="s">
        <v>291</v>
      </c>
      <c r="D20" s="144"/>
      <c r="E20" s="234"/>
    </row>
    <row r="21" spans="1:5">
      <c r="A21" s="19" t="s">
        <v>429</v>
      </c>
      <c r="B21" s="316" t="s">
        <v>430</v>
      </c>
      <c r="C21" s="144" t="s">
        <v>291</v>
      </c>
      <c r="D21" s="144"/>
      <c r="E21" s="234"/>
    </row>
    <row r="22" spans="1:5">
      <c r="A22" s="19" t="s">
        <v>431</v>
      </c>
      <c r="B22" s="316" t="s">
        <v>432</v>
      </c>
      <c r="C22" s="144" t="s">
        <v>291</v>
      </c>
      <c r="D22" s="144"/>
      <c r="E22" s="234"/>
    </row>
    <row r="23" spans="1:5">
      <c r="A23" s="19" t="s">
        <v>433</v>
      </c>
      <c r="B23" s="316" t="s">
        <v>434</v>
      </c>
      <c r="C23" s="144" t="s">
        <v>291</v>
      </c>
      <c r="D23" s="144"/>
      <c r="E23" s="234"/>
    </row>
    <row r="24" spans="1:5">
      <c r="A24" s="19" t="s">
        <v>435</v>
      </c>
      <c r="B24" s="316" t="s">
        <v>436</v>
      </c>
      <c r="C24" s="144" t="s">
        <v>291</v>
      </c>
      <c r="D24" s="144"/>
      <c r="E24" s="234"/>
    </row>
    <row r="25" spans="1:5">
      <c r="A25" s="19" t="s">
        <v>437</v>
      </c>
      <c r="B25" s="316" t="s">
        <v>438</v>
      </c>
      <c r="C25" s="144" t="s">
        <v>291</v>
      </c>
      <c r="D25" s="144"/>
      <c r="E25" s="234"/>
    </row>
    <row r="26" spans="1:5">
      <c r="A26" s="19" t="s">
        <v>439</v>
      </c>
      <c r="B26" s="317" t="s">
        <v>440</v>
      </c>
      <c r="C26" s="144" t="s">
        <v>291</v>
      </c>
      <c r="D26" s="144"/>
      <c r="E26" s="234"/>
    </row>
    <row r="27" spans="1:5">
      <c r="A27" s="19" t="s">
        <v>441</v>
      </c>
      <c r="B27" s="317" t="s">
        <v>442</v>
      </c>
      <c r="C27" s="144" t="s">
        <v>291</v>
      </c>
      <c r="D27" s="144"/>
      <c r="E27" s="234"/>
    </row>
    <row r="28" spans="1:5">
      <c r="A28" s="19" t="s">
        <v>443</v>
      </c>
      <c r="B28" s="317" t="s">
        <v>444</v>
      </c>
      <c r="C28" s="144" t="s">
        <v>291</v>
      </c>
      <c r="D28" s="144"/>
      <c r="E28" s="234"/>
    </row>
    <row r="29" spans="1:5">
      <c r="A29" s="19" t="s">
        <v>445</v>
      </c>
      <c r="B29" s="317" t="s">
        <v>446</v>
      </c>
      <c r="C29" s="144" t="s">
        <v>291</v>
      </c>
      <c r="D29" s="144"/>
      <c r="E29" s="234"/>
    </row>
    <row r="30" spans="1:5">
      <c r="A30" s="19" t="s">
        <v>447</v>
      </c>
      <c r="B30" s="316" t="s">
        <v>448</v>
      </c>
      <c r="C30" s="144" t="s">
        <v>291</v>
      </c>
      <c r="D30" s="144"/>
      <c r="E30" s="234"/>
    </row>
    <row r="31" spans="1:5" ht="24.95">
      <c r="A31" s="19" t="s">
        <v>449</v>
      </c>
      <c r="B31" s="317" t="s">
        <v>450</v>
      </c>
      <c r="C31" s="144" t="s">
        <v>291</v>
      </c>
      <c r="D31" s="144"/>
      <c r="E31" s="234"/>
    </row>
    <row r="32" spans="1:5">
      <c r="A32" s="19" t="s">
        <v>451</v>
      </c>
      <c r="B32" s="317" t="s">
        <v>452</v>
      </c>
      <c r="C32" s="144" t="s">
        <v>291</v>
      </c>
      <c r="D32" s="144"/>
      <c r="E32" s="234"/>
    </row>
    <row r="33" spans="1:5">
      <c r="A33" s="19" t="s">
        <v>453</v>
      </c>
      <c r="B33" s="316" t="s">
        <v>454</v>
      </c>
      <c r="C33" s="144" t="s">
        <v>291</v>
      </c>
      <c r="D33" s="144"/>
      <c r="E33" s="234"/>
    </row>
    <row r="34" spans="1:5" ht="17.45" customHeight="1">
      <c r="A34" s="19" t="s">
        <v>455</v>
      </c>
      <c r="B34" s="316" t="s">
        <v>456</v>
      </c>
      <c r="C34" s="144" t="s">
        <v>291</v>
      </c>
      <c r="D34" s="144"/>
      <c r="E34" s="234"/>
    </row>
    <row r="35" spans="1:5">
      <c r="A35" s="19" t="s">
        <v>457</v>
      </c>
      <c r="B35" s="316" t="s">
        <v>458</v>
      </c>
      <c r="C35" s="144" t="s">
        <v>291</v>
      </c>
      <c r="D35" s="144"/>
      <c r="E35" s="234"/>
    </row>
    <row r="36" spans="1:5">
      <c r="A36" s="19" t="s">
        <v>459</v>
      </c>
      <c r="B36" s="316" t="s">
        <v>460</v>
      </c>
      <c r="C36" s="144" t="s">
        <v>291</v>
      </c>
      <c r="D36" s="144"/>
      <c r="E36" s="234"/>
    </row>
    <row r="37" spans="1:5">
      <c r="A37" s="19" t="s">
        <v>461</v>
      </c>
      <c r="B37" s="317" t="s">
        <v>462</v>
      </c>
      <c r="C37" s="144" t="s">
        <v>291</v>
      </c>
      <c r="D37" s="144"/>
      <c r="E37" s="234"/>
    </row>
    <row r="38" spans="1:5">
      <c r="A38" s="19" t="s">
        <v>463</v>
      </c>
      <c r="B38" s="317" t="s">
        <v>464</v>
      </c>
      <c r="C38" s="144" t="s">
        <v>291</v>
      </c>
      <c r="D38" s="144"/>
      <c r="E38" s="234"/>
    </row>
    <row r="39" spans="1:5">
      <c r="A39" s="19" t="s">
        <v>465</v>
      </c>
      <c r="B39" s="317" t="s">
        <v>466</v>
      </c>
      <c r="C39" s="144" t="s">
        <v>291</v>
      </c>
      <c r="D39" s="144"/>
      <c r="E39" s="234"/>
    </row>
    <row r="40" spans="1:5">
      <c r="A40" s="19" t="s">
        <v>467</v>
      </c>
      <c r="B40" s="317" t="s">
        <v>468</v>
      </c>
      <c r="C40" s="144" t="s">
        <v>291</v>
      </c>
      <c r="D40" s="144"/>
      <c r="E40" s="234"/>
    </row>
    <row r="41" spans="1:5" ht="24.95">
      <c r="A41" s="19" t="s">
        <v>469</v>
      </c>
      <c r="B41" s="36" t="s">
        <v>470</v>
      </c>
      <c r="C41" s="144" t="s">
        <v>291</v>
      </c>
      <c r="D41" s="144"/>
      <c r="E41" s="234"/>
    </row>
    <row r="42" spans="1:5">
      <c r="A42" s="19" t="s">
        <v>471</v>
      </c>
      <c r="B42" s="36" t="s">
        <v>472</v>
      </c>
      <c r="C42" s="144" t="s">
        <v>291</v>
      </c>
      <c r="D42" s="144"/>
      <c r="E42" s="234"/>
    </row>
    <row r="43" spans="1:5">
      <c r="A43" s="19" t="s">
        <v>473</v>
      </c>
      <c r="B43" s="36" t="s">
        <v>474</v>
      </c>
      <c r="C43" s="144" t="s">
        <v>291</v>
      </c>
      <c r="D43" s="144"/>
      <c r="E43" s="234"/>
    </row>
    <row r="44" spans="1:5" ht="24.95">
      <c r="A44" s="19" t="s">
        <v>475</v>
      </c>
      <c r="B44" s="266" t="s">
        <v>476</v>
      </c>
      <c r="C44" s="144" t="s">
        <v>291</v>
      </c>
      <c r="D44" s="144"/>
      <c r="E44" s="234"/>
    </row>
    <row r="45" spans="1:5" ht="24.95">
      <c r="A45" s="19" t="s">
        <v>477</v>
      </c>
      <c r="B45" s="266" t="s">
        <v>478</v>
      </c>
      <c r="C45" s="144" t="s">
        <v>291</v>
      </c>
      <c r="D45" s="144"/>
      <c r="E45" s="234"/>
    </row>
    <row r="46" spans="1:5" ht="24.95">
      <c r="A46" s="19" t="s">
        <v>479</v>
      </c>
      <c r="B46" s="36" t="s">
        <v>480</v>
      </c>
      <c r="C46" s="144" t="s">
        <v>291</v>
      </c>
      <c r="D46" s="144"/>
      <c r="E46" s="235"/>
    </row>
    <row r="47" spans="1:5" ht="50.1">
      <c r="A47" s="19" t="s">
        <v>481</v>
      </c>
      <c r="B47" s="36" t="s">
        <v>482</v>
      </c>
      <c r="C47" s="144" t="s">
        <v>291</v>
      </c>
      <c r="D47" s="144"/>
      <c r="E47" s="234"/>
    </row>
    <row r="48" spans="1:5" ht="39.75" customHeight="1">
      <c r="A48" s="19" t="s">
        <v>483</v>
      </c>
      <c r="B48" s="36" t="s">
        <v>484</v>
      </c>
      <c r="C48" s="144" t="s">
        <v>291</v>
      </c>
      <c r="D48" s="144"/>
      <c r="E48" s="234"/>
    </row>
    <row r="49" spans="1:133" s="233" customFormat="1" ht="30.75" customHeight="1">
      <c r="A49" s="19" t="s">
        <v>485</v>
      </c>
      <c r="B49" s="36" t="s">
        <v>486</v>
      </c>
      <c r="C49" s="142" t="s">
        <v>291</v>
      </c>
      <c r="D49" s="142"/>
      <c r="E49" s="142"/>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row>
    <row r="50" spans="1:133" ht="24.95">
      <c r="A50" s="19" t="s">
        <v>487</v>
      </c>
      <c r="B50" s="36" t="s">
        <v>488</v>
      </c>
      <c r="C50" s="144" t="s">
        <v>291</v>
      </c>
      <c r="D50" s="144"/>
      <c r="E50" s="234"/>
    </row>
    <row r="51" spans="1:133" ht="30.75" customHeight="1">
      <c r="A51" s="480" t="s">
        <v>489</v>
      </c>
      <c r="B51" s="481"/>
      <c r="C51" s="144"/>
      <c r="D51" s="144"/>
      <c r="E51" s="234"/>
    </row>
    <row r="52" spans="1:133">
      <c r="A52" s="19" t="s">
        <v>490</v>
      </c>
      <c r="B52" s="317" t="s">
        <v>491</v>
      </c>
      <c r="C52" s="144" t="s">
        <v>291</v>
      </c>
      <c r="D52" s="144"/>
      <c r="E52" s="234"/>
    </row>
    <row r="53" spans="1:133" ht="15" customHeight="1">
      <c r="A53" s="19" t="s">
        <v>492</v>
      </c>
      <c r="B53" s="317" t="s">
        <v>493</v>
      </c>
      <c r="C53" s="144" t="s">
        <v>291</v>
      </c>
      <c r="D53" s="144"/>
      <c r="E53" s="234"/>
    </row>
    <row r="54" spans="1:133">
      <c r="A54" s="19" t="s">
        <v>494</v>
      </c>
      <c r="B54" s="317" t="s">
        <v>495</v>
      </c>
      <c r="C54" s="144" t="s">
        <v>291</v>
      </c>
      <c r="D54" s="144"/>
      <c r="E54" s="234"/>
    </row>
    <row r="55" spans="1:133">
      <c r="A55" s="19" t="s">
        <v>496</v>
      </c>
      <c r="B55" s="316" t="s">
        <v>497</v>
      </c>
      <c r="C55" s="144" t="s">
        <v>291</v>
      </c>
      <c r="D55" s="144"/>
      <c r="E55" s="234"/>
    </row>
    <row r="56" spans="1:133">
      <c r="A56" s="19" t="s">
        <v>498</v>
      </c>
      <c r="B56" s="316" t="s">
        <v>402</v>
      </c>
      <c r="C56" s="144" t="s">
        <v>291</v>
      </c>
      <c r="D56" s="144"/>
      <c r="E56" s="234"/>
    </row>
    <row r="57" spans="1:133" ht="24.95">
      <c r="A57" s="19" t="s">
        <v>499</v>
      </c>
      <c r="B57" s="266" t="s">
        <v>500</v>
      </c>
      <c r="C57" s="144" t="s">
        <v>291</v>
      </c>
      <c r="D57" s="144"/>
      <c r="E57" s="234"/>
    </row>
    <row r="58" spans="1:133" ht="24.95">
      <c r="A58" s="19" t="s">
        <v>501</v>
      </c>
      <c r="B58" s="36" t="s">
        <v>502</v>
      </c>
      <c r="C58" s="144" t="s">
        <v>291</v>
      </c>
      <c r="D58" s="144"/>
      <c r="E58" s="234"/>
    </row>
    <row r="59" spans="1:133">
      <c r="A59" s="19" t="s">
        <v>503</v>
      </c>
      <c r="B59" s="266" t="s">
        <v>504</v>
      </c>
      <c r="C59" s="144" t="s">
        <v>291</v>
      </c>
      <c r="D59" s="144"/>
      <c r="E59" s="234"/>
    </row>
    <row r="60" spans="1:133" ht="17.100000000000001" customHeight="1">
      <c r="A60" s="19" t="s">
        <v>505</v>
      </c>
      <c r="B60" s="36" t="s">
        <v>506</v>
      </c>
      <c r="C60" s="144" t="s">
        <v>291</v>
      </c>
      <c r="D60" s="144"/>
      <c r="E60" s="234"/>
    </row>
    <row r="61" spans="1:133" ht="37.5">
      <c r="A61" s="19" t="s">
        <v>507</v>
      </c>
      <c r="B61" s="266" t="s">
        <v>508</v>
      </c>
      <c r="C61" s="144" t="s">
        <v>291</v>
      </c>
      <c r="D61" s="144"/>
      <c r="E61" s="234"/>
    </row>
    <row r="62" spans="1:133" ht="24.95">
      <c r="A62" s="19" t="s">
        <v>509</v>
      </c>
      <c r="B62" s="266" t="s">
        <v>510</v>
      </c>
      <c r="C62" s="144" t="s">
        <v>291</v>
      </c>
      <c r="D62" s="144"/>
      <c r="E62" s="234"/>
    </row>
    <row r="63" spans="1:133" ht="24.95">
      <c r="A63" s="19" t="s">
        <v>511</v>
      </c>
      <c r="B63" s="266" t="s">
        <v>512</v>
      </c>
      <c r="C63" s="144" t="s">
        <v>291</v>
      </c>
      <c r="D63" s="144"/>
      <c r="E63" s="234"/>
    </row>
    <row r="64" spans="1:133" ht="37.5">
      <c r="A64" s="19" t="s">
        <v>513</v>
      </c>
      <c r="B64" s="266" t="s">
        <v>514</v>
      </c>
      <c r="C64" s="144" t="s">
        <v>291</v>
      </c>
      <c r="D64" s="144"/>
      <c r="E64" s="234"/>
    </row>
    <row r="65" spans="1:5">
      <c r="A65" s="19" t="s">
        <v>515</v>
      </c>
      <c r="B65" s="266" t="s">
        <v>516</v>
      </c>
      <c r="C65" s="144" t="s">
        <v>291</v>
      </c>
      <c r="D65" s="144"/>
      <c r="E65" s="234"/>
    </row>
    <row r="66" spans="1:5" ht="37.5">
      <c r="A66" s="19" t="s">
        <v>517</v>
      </c>
      <c r="B66" s="266" t="s">
        <v>518</v>
      </c>
      <c r="C66" s="144" t="s">
        <v>291</v>
      </c>
      <c r="D66" s="144"/>
      <c r="E66" s="234"/>
    </row>
    <row r="67" spans="1:5" ht="24.95">
      <c r="A67" s="19" t="s">
        <v>519</v>
      </c>
      <c r="B67" s="266" t="s">
        <v>520</v>
      </c>
      <c r="C67" s="144" t="s">
        <v>291</v>
      </c>
      <c r="D67" s="144"/>
      <c r="E67" s="234"/>
    </row>
    <row r="68" spans="1:5" ht="24.95">
      <c r="A68" s="19" t="s">
        <v>521</v>
      </c>
      <c r="B68" s="36" t="s">
        <v>522</v>
      </c>
      <c r="C68" s="144" t="s">
        <v>291</v>
      </c>
      <c r="D68" s="144"/>
      <c r="E68" s="234"/>
    </row>
    <row r="69" spans="1:5" ht="27" customHeight="1">
      <c r="A69" s="19" t="s">
        <v>523</v>
      </c>
      <c r="B69" s="266" t="s">
        <v>524</v>
      </c>
      <c r="C69" s="144" t="s">
        <v>291</v>
      </c>
      <c r="D69" s="144"/>
      <c r="E69" s="234"/>
    </row>
    <row r="70" spans="1:5">
      <c r="A70" s="480" t="s">
        <v>525</v>
      </c>
      <c r="B70" s="481"/>
      <c r="C70" s="144"/>
      <c r="D70" s="144"/>
      <c r="E70" s="234"/>
    </row>
    <row r="71" spans="1:5">
      <c r="A71" s="19" t="s">
        <v>526</v>
      </c>
      <c r="B71" s="316" t="s">
        <v>387</v>
      </c>
      <c r="C71" s="144" t="s">
        <v>291</v>
      </c>
      <c r="D71" s="144"/>
      <c r="E71" s="234"/>
    </row>
    <row r="72" spans="1:5">
      <c r="A72" s="19" t="s">
        <v>527</v>
      </c>
      <c r="B72" s="316" t="s">
        <v>386</v>
      </c>
      <c r="C72" s="144" t="s">
        <v>291</v>
      </c>
      <c r="D72" s="144"/>
      <c r="E72" s="234"/>
    </row>
    <row r="73" spans="1:5">
      <c r="A73" s="19" t="s">
        <v>528</v>
      </c>
      <c r="B73" s="317" t="s">
        <v>303</v>
      </c>
      <c r="C73" s="144" t="s">
        <v>291</v>
      </c>
      <c r="D73" s="144"/>
      <c r="E73" s="234"/>
    </row>
    <row r="74" spans="1:5">
      <c r="A74" s="19" t="s">
        <v>529</v>
      </c>
      <c r="B74" s="316" t="s">
        <v>430</v>
      </c>
      <c r="C74" s="144" t="s">
        <v>291</v>
      </c>
      <c r="D74" s="144"/>
      <c r="E74" s="234"/>
    </row>
    <row r="75" spans="1:5">
      <c r="A75" s="19" t="s">
        <v>530</v>
      </c>
      <c r="B75" s="316" t="s">
        <v>531</v>
      </c>
      <c r="C75" s="144" t="s">
        <v>291</v>
      </c>
      <c r="D75" s="144"/>
      <c r="E75" s="234"/>
    </row>
    <row r="76" spans="1:5">
      <c r="A76" s="19" t="s">
        <v>532</v>
      </c>
      <c r="B76" s="317" t="s">
        <v>434</v>
      </c>
      <c r="C76" s="144" t="s">
        <v>291</v>
      </c>
      <c r="D76" s="144"/>
      <c r="E76" s="234"/>
    </row>
    <row r="77" spans="1:5" ht="14.25" customHeight="1">
      <c r="A77" s="19" t="s">
        <v>533</v>
      </c>
      <c r="B77" s="317" t="s">
        <v>534</v>
      </c>
      <c r="C77" s="144" t="s">
        <v>291</v>
      </c>
      <c r="D77" s="144"/>
      <c r="E77" s="234"/>
    </row>
    <row r="78" spans="1:5" ht="17.45" customHeight="1">
      <c r="A78" s="19" t="s">
        <v>535</v>
      </c>
      <c r="B78" s="317" t="s">
        <v>444</v>
      </c>
      <c r="C78" s="144" t="s">
        <v>291</v>
      </c>
      <c r="D78" s="144"/>
      <c r="E78" s="234"/>
    </row>
    <row r="79" spans="1:5">
      <c r="A79" s="19" t="s">
        <v>536</v>
      </c>
      <c r="B79" s="317" t="s">
        <v>446</v>
      </c>
      <c r="C79" s="144" t="s">
        <v>291</v>
      </c>
      <c r="D79" s="144"/>
      <c r="E79" s="234"/>
    </row>
    <row r="80" spans="1:5">
      <c r="A80" s="480" t="s">
        <v>537</v>
      </c>
      <c r="B80" s="481"/>
      <c r="C80" s="144"/>
      <c r="D80" s="144"/>
      <c r="E80" s="234"/>
    </row>
    <row r="81" spans="1:133">
      <c r="A81" s="19" t="s">
        <v>538</v>
      </c>
      <c r="B81" s="317" t="s">
        <v>539</v>
      </c>
      <c r="C81" s="144" t="s">
        <v>291</v>
      </c>
      <c r="D81" s="144"/>
      <c r="E81" s="237"/>
    </row>
    <row r="82" spans="1:133">
      <c r="A82" s="19" t="s">
        <v>540</v>
      </c>
      <c r="B82" s="317" t="s">
        <v>541</v>
      </c>
      <c r="C82" s="144" t="s">
        <v>291</v>
      </c>
      <c r="D82" s="144"/>
      <c r="E82" s="237"/>
    </row>
    <row r="83" spans="1:133">
      <c r="A83" s="19" t="s">
        <v>542</v>
      </c>
      <c r="B83" s="317" t="s">
        <v>543</v>
      </c>
      <c r="C83" s="144" t="s">
        <v>291</v>
      </c>
      <c r="D83" s="144"/>
      <c r="E83" s="237"/>
    </row>
    <row r="84" spans="1:133">
      <c r="A84" s="19" t="s">
        <v>544</v>
      </c>
      <c r="B84" s="317" t="s">
        <v>545</v>
      </c>
      <c r="C84" s="144" t="s">
        <v>291</v>
      </c>
      <c r="D84" s="144"/>
      <c r="E84" s="237"/>
    </row>
    <row r="85" spans="1:133">
      <c r="A85" s="19" t="s">
        <v>546</v>
      </c>
      <c r="B85" s="317" t="s">
        <v>547</v>
      </c>
      <c r="C85" s="144" t="s">
        <v>291</v>
      </c>
      <c r="D85" s="144"/>
      <c r="E85" s="234"/>
    </row>
    <row r="86" spans="1:133">
      <c r="A86" s="19" t="s">
        <v>548</v>
      </c>
      <c r="B86" s="317" t="s">
        <v>549</v>
      </c>
      <c r="C86" s="144" t="s">
        <v>291</v>
      </c>
      <c r="D86" s="144"/>
      <c r="E86" s="234"/>
    </row>
    <row r="87" spans="1:133">
      <c r="A87" s="19" t="s">
        <v>550</v>
      </c>
      <c r="B87" s="317" t="s">
        <v>551</v>
      </c>
      <c r="C87" s="144" t="s">
        <v>291</v>
      </c>
      <c r="D87" s="144"/>
      <c r="E87" s="234"/>
    </row>
    <row r="88" spans="1:133">
      <c r="A88" s="19" t="s">
        <v>552</v>
      </c>
      <c r="B88" s="317" t="s">
        <v>553</v>
      </c>
      <c r="C88" s="144" t="s">
        <v>291</v>
      </c>
      <c r="D88" s="144"/>
      <c r="E88" s="234"/>
    </row>
    <row r="89" spans="1:133">
      <c r="A89" s="19" t="s">
        <v>554</v>
      </c>
      <c r="B89" s="317" t="s">
        <v>555</v>
      </c>
      <c r="C89" s="144" t="s">
        <v>291</v>
      </c>
      <c r="D89" s="144"/>
      <c r="E89" s="234"/>
    </row>
    <row r="90" spans="1:133">
      <c r="A90" s="19" t="s">
        <v>556</v>
      </c>
      <c r="B90" s="317" t="s">
        <v>557</v>
      </c>
      <c r="C90" s="144" t="s">
        <v>291</v>
      </c>
      <c r="D90" s="144"/>
      <c r="E90" s="234"/>
    </row>
    <row r="91" spans="1:133" ht="16.350000000000001" customHeight="1">
      <c r="A91" s="19" t="s">
        <v>558</v>
      </c>
      <c r="B91" s="317" t="s">
        <v>559</v>
      </c>
      <c r="C91" s="144" t="s">
        <v>291</v>
      </c>
      <c r="D91" s="144"/>
      <c r="E91" s="234"/>
    </row>
    <row r="92" spans="1:133" s="78" customFormat="1">
      <c r="A92" s="19" t="s">
        <v>560</v>
      </c>
      <c r="B92" s="317" t="s">
        <v>561</v>
      </c>
      <c r="C92" s="144" t="s">
        <v>291</v>
      </c>
      <c r="D92" s="144"/>
      <c r="E92" s="234"/>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row>
    <row r="93" spans="1:133">
      <c r="A93" s="19" t="s">
        <v>562</v>
      </c>
      <c r="B93" s="317" t="s">
        <v>563</v>
      </c>
      <c r="C93" s="144" t="s">
        <v>291</v>
      </c>
      <c r="D93" s="144"/>
      <c r="E93" s="234"/>
    </row>
    <row r="94" spans="1:133" s="78" customFormat="1">
      <c r="A94" s="19" t="s">
        <v>564</v>
      </c>
      <c r="B94" s="317" t="s">
        <v>565</v>
      </c>
      <c r="C94" s="144" t="s">
        <v>291</v>
      </c>
      <c r="D94" s="144"/>
      <c r="E94" s="23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row>
    <row r="95" spans="1:133" ht="24.95">
      <c r="A95" s="19" t="s">
        <v>566</v>
      </c>
      <c r="B95" s="317" t="s">
        <v>567</v>
      </c>
      <c r="C95" s="144" t="s">
        <v>291</v>
      </c>
      <c r="D95" s="144"/>
      <c r="E95" s="237"/>
    </row>
    <row r="96" spans="1:133" ht="24.95">
      <c r="A96" s="19" t="s">
        <v>568</v>
      </c>
      <c r="B96" s="317" t="s">
        <v>569</v>
      </c>
      <c r="C96" s="144" t="s">
        <v>291</v>
      </c>
      <c r="D96" s="144"/>
      <c r="E96" s="234"/>
    </row>
    <row r="97" spans="1:5">
      <c r="A97" s="19" t="s">
        <v>570</v>
      </c>
      <c r="B97" s="317" t="s">
        <v>571</v>
      </c>
      <c r="C97" s="144" t="s">
        <v>291</v>
      </c>
      <c r="D97" s="144"/>
      <c r="E97" s="237"/>
    </row>
    <row r="98" spans="1:5">
      <c r="A98" s="19" t="s">
        <v>572</v>
      </c>
      <c r="B98" s="317" t="s">
        <v>573</v>
      </c>
      <c r="C98" s="144" t="s">
        <v>291</v>
      </c>
      <c r="D98" s="144"/>
      <c r="E98" s="237"/>
    </row>
    <row r="99" spans="1:5">
      <c r="A99" s="19" t="s">
        <v>574</v>
      </c>
      <c r="B99" s="317" t="s">
        <v>575</v>
      </c>
      <c r="C99" s="144" t="s">
        <v>291</v>
      </c>
      <c r="D99" s="144"/>
      <c r="E99" s="237"/>
    </row>
    <row r="100" spans="1:5">
      <c r="A100" s="19" t="s">
        <v>576</v>
      </c>
      <c r="B100" s="317" t="s">
        <v>577</v>
      </c>
      <c r="C100" s="144" t="s">
        <v>291</v>
      </c>
      <c r="D100" s="144"/>
      <c r="E100" s="234"/>
    </row>
    <row r="101" spans="1:5">
      <c r="A101" s="19" t="s">
        <v>578</v>
      </c>
      <c r="B101" s="317" t="s">
        <v>579</v>
      </c>
      <c r="C101" s="144" t="s">
        <v>291</v>
      </c>
      <c r="D101" s="144"/>
      <c r="E101" s="234"/>
    </row>
    <row r="102" spans="1:5">
      <c r="A102" s="19" t="s">
        <v>580</v>
      </c>
      <c r="B102" s="317" t="s">
        <v>581</v>
      </c>
      <c r="C102" s="144" t="s">
        <v>291</v>
      </c>
      <c r="D102" s="144"/>
      <c r="E102" s="237"/>
    </row>
    <row r="103" spans="1:5">
      <c r="A103" s="19" t="s">
        <v>582</v>
      </c>
      <c r="B103" s="317" t="s">
        <v>583</v>
      </c>
      <c r="C103" s="144" t="s">
        <v>291</v>
      </c>
      <c r="D103" s="144"/>
      <c r="E103" s="237"/>
    </row>
    <row r="104" spans="1:5">
      <c r="A104" s="19" t="s">
        <v>584</v>
      </c>
      <c r="B104" s="317" t="s">
        <v>585</v>
      </c>
      <c r="C104" s="144" t="s">
        <v>291</v>
      </c>
      <c r="D104" s="144"/>
      <c r="E104" s="234"/>
    </row>
    <row r="105" spans="1:5">
      <c r="A105" s="19" t="s">
        <v>586</v>
      </c>
      <c r="B105" s="317" t="s">
        <v>587</v>
      </c>
      <c r="C105" s="144" t="s">
        <v>291</v>
      </c>
      <c r="D105" s="144"/>
      <c r="E105" s="234"/>
    </row>
    <row r="106" spans="1:5">
      <c r="A106" s="19" t="s">
        <v>588</v>
      </c>
      <c r="B106" s="317" t="s">
        <v>589</v>
      </c>
      <c r="C106" s="144" t="s">
        <v>291</v>
      </c>
      <c r="D106" s="144"/>
      <c r="E106" s="234"/>
    </row>
    <row r="107" spans="1:5">
      <c r="A107" s="19" t="s">
        <v>590</v>
      </c>
      <c r="B107" s="317" t="s">
        <v>591</v>
      </c>
      <c r="C107" s="144" t="s">
        <v>291</v>
      </c>
      <c r="D107" s="144"/>
      <c r="E107" s="234"/>
    </row>
    <row r="108" spans="1:5">
      <c r="A108" s="19" t="s">
        <v>592</v>
      </c>
      <c r="B108" s="317" t="s">
        <v>402</v>
      </c>
      <c r="C108" s="144" t="s">
        <v>291</v>
      </c>
      <c r="D108" s="144"/>
      <c r="E108" s="234"/>
    </row>
    <row r="109" spans="1:5" ht="24.95">
      <c r="A109" s="19" t="s">
        <v>593</v>
      </c>
      <c r="B109" s="36" t="s">
        <v>594</v>
      </c>
      <c r="C109" s="144" t="s">
        <v>291</v>
      </c>
      <c r="D109" s="144"/>
      <c r="E109" s="234"/>
    </row>
    <row r="110" spans="1:5" ht="24.95">
      <c r="A110" s="19" t="s">
        <v>595</v>
      </c>
      <c r="B110" s="36" t="s">
        <v>596</v>
      </c>
      <c r="C110" s="144" t="s">
        <v>291</v>
      </c>
      <c r="D110" s="144"/>
      <c r="E110" s="234"/>
    </row>
    <row r="111" spans="1:5" ht="26.25" customHeight="1">
      <c r="A111" s="480" t="s">
        <v>597</v>
      </c>
      <c r="B111" s="481"/>
      <c r="C111" s="144"/>
      <c r="D111" s="144"/>
      <c r="E111" s="234"/>
    </row>
    <row r="112" spans="1:5">
      <c r="A112" s="19" t="s">
        <v>598</v>
      </c>
      <c r="B112" s="317" t="s">
        <v>599</v>
      </c>
      <c r="C112" s="144" t="s">
        <v>291</v>
      </c>
      <c r="D112" s="144"/>
      <c r="E112" s="234"/>
    </row>
    <row r="113" spans="1:133">
      <c r="A113" s="19" t="s">
        <v>600</v>
      </c>
      <c r="B113" s="317" t="s">
        <v>601</v>
      </c>
      <c r="C113" s="144" t="s">
        <v>291</v>
      </c>
      <c r="D113" s="144"/>
      <c r="E113" s="320"/>
    </row>
    <row r="114" spans="1:133">
      <c r="A114" s="19" t="s">
        <v>602</v>
      </c>
      <c r="B114" s="317" t="s">
        <v>603</v>
      </c>
      <c r="C114" s="144" t="s">
        <v>291</v>
      </c>
      <c r="D114" s="144"/>
      <c r="E114" s="320"/>
    </row>
    <row r="115" spans="1:133">
      <c r="A115" s="19" t="s">
        <v>604</v>
      </c>
      <c r="B115" s="317" t="s">
        <v>605</v>
      </c>
      <c r="C115" s="144" t="s">
        <v>291</v>
      </c>
      <c r="D115" s="144"/>
      <c r="E115" s="320"/>
    </row>
    <row r="116" spans="1:133">
      <c r="A116" s="19" t="s">
        <v>606</v>
      </c>
      <c r="B116" s="317" t="s">
        <v>607</v>
      </c>
      <c r="C116" s="144" t="s">
        <v>291</v>
      </c>
      <c r="D116" s="144"/>
      <c r="E116" s="320"/>
    </row>
    <row r="117" spans="1:133">
      <c r="A117" s="19" t="s">
        <v>608</v>
      </c>
      <c r="B117" s="317" t="s">
        <v>609</v>
      </c>
      <c r="C117" s="144" t="s">
        <v>291</v>
      </c>
      <c r="D117" s="144"/>
      <c r="E117" s="320"/>
    </row>
    <row r="118" spans="1:133">
      <c r="A118" s="19" t="s">
        <v>610</v>
      </c>
      <c r="B118" s="317" t="s">
        <v>611</v>
      </c>
      <c r="C118" s="144" t="s">
        <v>291</v>
      </c>
      <c r="D118" s="144"/>
      <c r="E118" s="320"/>
    </row>
    <row r="119" spans="1:133" ht="25.5" customHeight="1">
      <c r="A119" s="19" t="s">
        <v>612</v>
      </c>
      <c r="B119" s="266" t="s">
        <v>613</v>
      </c>
      <c r="C119" s="144" t="s">
        <v>291</v>
      </c>
      <c r="D119" s="144"/>
      <c r="E119" s="321"/>
    </row>
    <row r="120" spans="1:133" s="78" customFormat="1" ht="15.75" customHeight="1">
      <c r="A120" s="19" t="s">
        <v>614</v>
      </c>
      <c r="B120" s="325" t="s">
        <v>615</v>
      </c>
      <c r="C120" s="326" t="s">
        <v>291</v>
      </c>
      <c r="D120" s="326"/>
      <c r="E120" s="322"/>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row>
    <row r="121" spans="1:133" ht="24.95">
      <c r="A121" s="19" t="s">
        <v>616</v>
      </c>
      <c r="B121" s="36" t="s">
        <v>617</v>
      </c>
      <c r="C121" s="144" t="s">
        <v>291</v>
      </c>
      <c r="D121" s="144"/>
      <c r="E121" s="323"/>
    </row>
    <row r="122" spans="1:133" ht="15.6">
      <c r="A122" s="19" t="s">
        <v>618</v>
      </c>
      <c r="B122" s="36" t="s">
        <v>619</v>
      </c>
      <c r="C122" s="144" t="s">
        <v>291</v>
      </c>
      <c r="D122" s="144"/>
      <c r="E122" s="324"/>
    </row>
    <row r="123" spans="1:133" ht="24.95">
      <c r="A123" s="19" t="s">
        <v>620</v>
      </c>
      <c r="B123" s="36" t="s">
        <v>621</v>
      </c>
      <c r="C123" s="144" t="s">
        <v>291</v>
      </c>
      <c r="D123" s="144"/>
      <c r="E123" s="320"/>
    </row>
    <row r="124" spans="1:133" ht="15.6">
      <c r="A124" s="19" t="s">
        <v>622</v>
      </c>
      <c r="B124" s="36" t="s">
        <v>623</v>
      </c>
      <c r="C124" s="144" t="s">
        <v>291</v>
      </c>
      <c r="D124" s="144"/>
      <c r="E124" s="238"/>
    </row>
    <row r="125" spans="1:133" ht="26.25" customHeight="1">
      <c r="A125" s="19" t="s">
        <v>624</v>
      </c>
      <c r="B125" s="36" t="s">
        <v>625</v>
      </c>
      <c r="C125" s="144" t="s">
        <v>291</v>
      </c>
      <c r="D125" s="144"/>
      <c r="E125" s="238"/>
    </row>
    <row r="126" spans="1:133" ht="15" customHeight="1">
      <c r="A126" s="328" t="s">
        <v>626</v>
      </c>
      <c r="B126" s="329"/>
      <c r="C126" s="329"/>
      <c r="D126" s="329"/>
      <c r="E126" s="330"/>
    </row>
    <row r="127" spans="1:133">
      <c r="A127" s="19" t="s">
        <v>627</v>
      </c>
      <c r="B127" s="20" t="s">
        <v>628</v>
      </c>
      <c r="C127" s="144" t="s">
        <v>291</v>
      </c>
      <c r="D127" s="144"/>
      <c r="E127" s="234"/>
    </row>
    <row r="128" spans="1:133" ht="24.95">
      <c r="A128" s="19" t="s">
        <v>629</v>
      </c>
      <c r="B128" s="20" t="s">
        <v>630</v>
      </c>
      <c r="C128" s="144" t="s">
        <v>291</v>
      </c>
      <c r="D128" s="144"/>
      <c r="E128" s="234"/>
    </row>
    <row r="129" spans="1:5" ht="26.25" customHeight="1">
      <c r="A129" s="19" t="s">
        <v>631</v>
      </c>
      <c r="B129" s="20" t="s">
        <v>632</v>
      </c>
      <c r="C129" s="144" t="s">
        <v>291</v>
      </c>
      <c r="D129" s="144"/>
      <c r="E129" s="238"/>
    </row>
    <row r="130" spans="1:5" ht="15.6">
      <c r="A130" s="19" t="s">
        <v>633</v>
      </c>
      <c r="B130" s="20" t="s">
        <v>634</v>
      </c>
      <c r="C130" s="144" t="s">
        <v>291</v>
      </c>
      <c r="D130" s="144"/>
      <c r="E130" s="238"/>
    </row>
    <row r="131" spans="1:5" ht="30.75" customHeight="1">
      <c r="A131" s="19" t="s">
        <v>635</v>
      </c>
      <c r="B131" s="20" t="s">
        <v>636</v>
      </c>
      <c r="C131" s="142" t="s">
        <v>291</v>
      </c>
      <c r="D131" s="142"/>
      <c r="E131" s="238"/>
    </row>
    <row r="132" spans="1:5" ht="27.95" customHeight="1">
      <c r="A132" s="19" t="s">
        <v>637</v>
      </c>
      <c r="B132" s="20" t="s">
        <v>638</v>
      </c>
      <c r="C132" s="144" t="s">
        <v>291</v>
      </c>
      <c r="D132" s="144"/>
      <c r="E132" s="238"/>
    </row>
    <row r="133" spans="1:5" ht="18" customHeight="1">
      <c r="A133" s="19" t="s">
        <v>639</v>
      </c>
      <c r="B133" s="20" t="s">
        <v>640</v>
      </c>
      <c r="C133" s="144" t="s">
        <v>291</v>
      </c>
      <c r="D133" s="144"/>
      <c r="E133" s="238"/>
    </row>
    <row r="134" spans="1:5" ht="24.95">
      <c r="A134" s="19" t="s">
        <v>641</v>
      </c>
      <c r="B134" s="20" t="s">
        <v>642</v>
      </c>
      <c r="C134" s="144" t="s">
        <v>291</v>
      </c>
      <c r="D134" s="144"/>
      <c r="E134" s="238"/>
    </row>
    <row r="135" spans="1:5" ht="24.95">
      <c r="A135" s="19" t="s">
        <v>643</v>
      </c>
      <c r="B135" s="20" t="s">
        <v>644</v>
      </c>
      <c r="C135" s="144" t="s">
        <v>291</v>
      </c>
      <c r="D135" s="144"/>
      <c r="E135" s="238"/>
    </row>
    <row r="136" spans="1:5" ht="24.95">
      <c r="A136" s="19" t="s">
        <v>645</v>
      </c>
      <c r="B136" s="20" t="s">
        <v>646</v>
      </c>
      <c r="C136" s="144" t="s">
        <v>291</v>
      </c>
      <c r="D136" s="144"/>
      <c r="E136" s="238"/>
    </row>
    <row r="137" spans="1:5" ht="31.7" customHeight="1">
      <c r="A137" s="480" t="s">
        <v>647</v>
      </c>
      <c r="B137" s="481"/>
      <c r="C137" s="144"/>
      <c r="D137" s="144"/>
      <c r="E137" s="238"/>
    </row>
    <row r="138" spans="1:5">
      <c r="A138" s="19" t="s">
        <v>648</v>
      </c>
      <c r="B138" s="317" t="s">
        <v>649</v>
      </c>
      <c r="C138" s="144" t="s">
        <v>291</v>
      </c>
      <c r="D138" s="144"/>
      <c r="E138" s="234"/>
    </row>
    <row r="139" spans="1:5">
      <c r="A139" s="19" t="s">
        <v>650</v>
      </c>
      <c r="B139" s="317" t="s">
        <v>651</v>
      </c>
      <c r="C139" s="144" t="s">
        <v>291</v>
      </c>
      <c r="D139" s="144"/>
      <c r="E139" s="234"/>
    </row>
    <row r="140" spans="1:5">
      <c r="A140" s="19" t="s">
        <v>652</v>
      </c>
      <c r="B140" s="317" t="s">
        <v>653</v>
      </c>
      <c r="C140" s="144" t="s">
        <v>291</v>
      </c>
      <c r="D140" s="144"/>
      <c r="E140" s="234"/>
    </row>
    <row r="141" spans="1:5">
      <c r="A141" s="19" t="s">
        <v>654</v>
      </c>
      <c r="B141" s="317" t="s">
        <v>655</v>
      </c>
      <c r="C141" s="144" t="s">
        <v>291</v>
      </c>
      <c r="D141" s="144"/>
      <c r="E141" s="234"/>
    </row>
    <row r="142" spans="1:5">
      <c r="A142" s="19" t="s">
        <v>656</v>
      </c>
      <c r="B142" s="317" t="s">
        <v>657</v>
      </c>
      <c r="C142" s="144" t="s">
        <v>291</v>
      </c>
      <c r="D142" s="144"/>
      <c r="E142" s="234"/>
    </row>
    <row r="143" spans="1:5" ht="13.7" customHeight="1">
      <c r="A143" s="19" t="s">
        <v>658</v>
      </c>
      <c r="B143" s="317" t="s">
        <v>659</v>
      </c>
      <c r="C143" s="144" t="s">
        <v>291</v>
      </c>
      <c r="D143" s="144"/>
      <c r="E143" s="234"/>
    </row>
    <row r="144" spans="1:5" ht="24.95">
      <c r="A144" s="19" t="s">
        <v>660</v>
      </c>
      <c r="B144" s="36" t="s">
        <v>661</v>
      </c>
      <c r="C144" s="144" t="s">
        <v>291</v>
      </c>
      <c r="D144" s="144"/>
      <c r="E144" s="234"/>
    </row>
    <row r="145" spans="1:133" ht="24.95">
      <c r="A145" s="19" t="s">
        <v>662</v>
      </c>
      <c r="B145" s="36" t="s">
        <v>663</v>
      </c>
      <c r="C145" s="144" t="s">
        <v>291</v>
      </c>
      <c r="D145" s="144"/>
      <c r="E145" s="238"/>
    </row>
    <row r="146" spans="1:133" s="78" customFormat="1" ht="27" customHeight="1">
      <c r="A146" s="19" t="s">
        <v>664</v>
      </c>
      <c r="B146" s="36" t="s">
        <v>665</v>
      </c>
      <c r="C146" s="144" t="s">
        <v>291</v>
      </c>
      <c r="D146" s="144"/>
      <c r="E146" s="234"/>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row>
    <row r="147" spans="1:133" s="78" customFormat="1" ht="37.5">
      <c r="A147" s="19" t="s">
        <v>666</v>
      </c>
      <c r="B147" s="36" t="s">
        <v>667</v>
      </c>
      <c r="C147" s="144" t="s">
        <v>291</v>
      </c>
      <c r="D147" s="144"/>
      <c r="E147" s="234"/>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row>
    <row r="148" spans="1:133" ht="24.95">
      <c r="A148" s="19" t="s">
        <v>668</v>
      </c>
      <c r="B148" s="36" t="s">
        <v>669</v>
      </c>
      <c r="C148" s="144" t="s">
        <v>291</v>
      </c>
      <c r="D148" s="144"/>
      <c r="E148" s="234"/>
    </row>
    <row r="149" spans="1:133" ht="24.95">
      <c r="A149" s="19" t="s">
        <v>670</v>
      </c>
      <c r="B149" s="36" t="s">
        <v>671</v>
      </c>
      <c r="C149" s="144" t="s">
        <v>291</v>
      </c>
      <c r="D149" s="144"/>
      <c r="E149" s="234"/>
    </row>
    <row r="150" spans="1:133" ht="24.95">
      <c r="A150" s="19" t="s">
        <v>672</v>
      </c>
      <c r="B150" s="36" t="s">
        <v>673</v>
      </c>
      <c r="C150" s="144" t="s">
        <v>68</v>
      </c>
      <c r="D150" s="144"/>
      <c r="E150" s="234"/>
    </row>
    <row r="151" spans="1:133" ht="24.95">
      <c r="A151" s="19" t="s">
        <v>674</v>
      </c>
      <c r="B151" s="36" t="s">
        <v>675</v>
      </c>
      <c r="C151" s="144" t="s">
        <v>291</v>
      </c>
      <c r="D151" s="144"/>
      <c r="E151" s="234"/>
    </row>
    <row r="152" spans="1:133" ht="24.95">
      <c r="A152" s="19" t="s">
        <v>676</v>
      </c>
      <c r="B152" s="36" t="s">
        <v>677</v>
      </c>
      <c r="C152" s="144" t="s">
        <v>291</v>
      </c>
      <c r="D152" s="144"/>
      <c r="E152" s="234"/>
    </row>
    <row r="153" spans="1:133" ht="24.95">
      <c r="A153" s="19" t="s">
        <v>678</v>
      </c>
      <c r="B153" s="36" t="s">
        <v>679</v>
      </c>
      <c r="C153" s="144" t="s">
        <v>291</v>
      </c>
      <c r="D153" s="144"/>
      <c r="E153" s="234"/>
    </row>
    <row r="154" spans="1:133" ht="24.95">
      <c r="A154" s="19" t="s">
        <v>680</v>
      </c>
      <c r="B154" s="36" t="s">
        <v>681</v>
      </c>
      <c r="C154" s="144" t="s">
        <v>291</v>
      </c>
      <c r="D154" s="144"/>
      <c r="E154" s="234"/>
    </row>
    <row r="155" spans="1:133">
      <c r="A155" s="19" t="s">
        <v>682</v>
      </c>
      <c r="B155" s="36" t="s">
        <v>683</v>
      </c>
      <c r="C155" s="144" t="s">
        <v>291</v>
      </c>
      <c r="D155" s="144"/>
      <c r="E155" s="234"/>
    </row>
    <row r="156" spans="1:133" ht="28.5" customHeight="1">
      <c r="A156" s="19" t="s">
        <v>684</v>
      </c>
      <c r="B156" s="36" t="s">
        <v>685</v>
      </c>
      <c r="C156" s="144" t="s">
        <v>291</v>
      </c>
      <c r="D156" s="144"/>
      <c r="E156" s="234"/>
    </row>
    <row r="157" spans="1:133" ht="24.95">
      <c r="A157" s="19" t="s">
        <v>686</v>
      </c>
      <c r="B157" s="36" t="s">
        <v>687</v>
      </c>
      <c r="C157" s="144" t="s">
        <v>291</v>
      </c>
      <c r="D157" s="144"/>
      <c r="E157" s="234"/>
    </row>
    <row r="158" spans="1:133" ht="24.95">
      <c r="A158" s="19" t="s">
        <v>688</v>
      </c>
      <c r="B158" s="36" t="s">
        <v>689</v>
      </c>
      <c r="C158" s="144" t="s">
        <v>291</v>
      </c>
      <c r="D158" s="144"/>
      <c r="E158" s="234"/>
    </row>
    <row r="159" spans="1:133" ht="24.95">
      <c r="A159" s="19" t="s">
        <v>690</v>
      </c>
      <c r="B159" s="36" t="s">
        <v>691</v>
      </c>
      <c r="C159" s="182" t="s">
        <v>291</v>
      </c>
      <c r="D159" s="182"/>
      <c r="E159" s="234"/>
    </row>
    <row r="160" spans="1:133" ht="25.5" customHeight="1">
      <c r="A160" s="19" t="s">
        <v>692</v>
      </c>
      <c r="B160" s="36" t="s">
        <v>693</v>
      </c>
      <c r="C160" s="239" t="s">
        <v>291</v>
      </c>
      <c r="D160" s="239"/>
      <c r="E160" s="234"/>
    </row>
    <row r="161" spans="1:133" ht="24.75" customHeight="1">
      <c r="A161" s="19" t="s">
        <v>694</v>
      </c>
      <c r="B161" s="36" t="s">
        <v>695</v>
      </c>
      <c r="C161" s="144" t="s">
        <v>291</v>
      </c>
      <c r="D161" s="246"/>
      <c r="E161" s="258"/>
    </row>
    <row r="162" spans="1:133" s="78" customFormat="1" ht="14.25" customHeight="1">
      <c r="A162" s="328" t="s">
        <v>696</v>
      </c>
      <c r="B162" s="329"/>
      <c r="C162" s="329"/>
      <c r="D162" s="329"/>
      <c r="E162" s="330"/>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row>
    <row r="163" spans="1:133" s="78" customFormat="1" ht="37.5">
      <c r="A163" s="19" t="s">
        <v>697</v>
      </c>
      <c r="B163" s="36" t="s">
        <v>698</v>
      </c>
      <c r="C163" s="144" t="s">
        <v>291</v>
      </c>
      <c r="D163" s="144"/>
      <c r="E163" s="144"/>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row>
    <row r="164" spans="1:133" ht="62.45">
      <c r="A164" s="19" t="s">
        <v>699</v>
      </c>
      <c r="B164" s="36" t="s">
        <v>700</v>
      </c>
      <c r="C164" s="144" t="s">
        <v>291</v>
      </c>
      <c r="D164" s="144"/>
      <c r="E164" s="144"/>
    </row>
    <row r="165" spans="1:133">
      <c r="A165" s="19" t="s">
        <v>701</v>
      </c>
      <c r="B165" s="36" t="s">
        <v>702</v>
      </c>
      <c r="C165" s="144" t="s">
        <v>68</v>
      </c>
      <c r="D165" s="144"/>
      <c r="E165" s="144"/>
    </row>
    <row r="166" spans="1:133" ht="27.95" customHeight="1">
      <c r="A166" s="19" t="s">
        <v>703</v>
      </c>
      <c r="B166" s="36" t="s">
        <v>704</v>
      </c>
      <c r="C166" s="144" t="s">
        <v>291</v>
      </c>
      <c r="D166" s="144"/>
      <c r="E166" s="144"/>
    </row>
    <row r="167" spans="1:133">
      <c r="A167" s="19" t="s">
        <v>705</v>
      </c>
      <c r="B167" s="36" t="s">
        <v>706</v>
      </c>
      <c r="C167" s="144" t="s">
        <v>291</v>
      </c>
      <c r="D167" s="144"/>
      <c r="E167" s="144"/>
    </row>
    <row r="168" spans="1:133" ht="24.95">
      <c r="A168" s="19" t="s">
        <v>707</v>
      </c>
      <c r="B168" s="36" t="s">
        <v>708</v>
      </c>
      <c r="C168" s="144" t="s">
        <v>291</v>
      </c>
      <c r="D168" s="144"/>
      <c r="E168" s="144"/>
    </row>
    <row r="169" spans="1:133" ht="24.95">
      <c r="A169" s="19" t="s">
        <v>709</v>
      </c>
      <c r="B169" s="36" t="s">
        <v>710</v>
      </c>
      <c r="C169" s="144" t="s">
        <v>291</v>
      </c>
      <c r="D169" s="144"/>
      <c r="E169" s="144"/>
    </row>
    <row r="170" spans="1:133" ht="24.95">
      <c r="A170" s="19" t="s">
        <v>711</v>
      </c>
      <c r="B170" s="75" t="s">
        <v>712</v>
      </c>
      <c r="C170" s="144" t="s">
        <v>291</v>
      </c>
      <c r="D170" s="144"/>
      <c r="E170" s="318"/>
    </row>
    <row r="171" spans="1:133" ht="19.5" customHeight="1">
      <c r="A171" s="19" t="s">
        <v>713</v>
      </c>
      <c r="B171" s="36" t="s">
        <v>714</v>
      </c>
      <c r="C171" s="144" t="s">
        <v>291</v>
      </c>
      <c r="D171" s="144"/>
      <c r="E171" s="144"/>
    </row>
    <row r="172" spans="1:133" ht="26.25" customHeight="1">
      <c r="A172" s="19" t="s">
        <v>715</v>
      </c>
      <c r="B172" s="36" t="s">
        <v>716</v>
      </c>
      <c r="C172" s="144" t="s">
        <v>291</v>
      </c>
      <c r="D172" s="144"/>
      <c r="E172" s="144"/>
    </row>
    <row r="173" spans="1:133" ht="24.95">
      <c r="A173" s="19" t="s">
        <v>717</v>
      </c>
      <c r="B173" s="36" t="s">
        <v>718</v>
      </c>
      <c r="C173" s="144" t="s">
        <v>291</v>
      </c>
      <c r="D173" s="144"/>
      <c r="E173" s="144"/>
    </row>
    <row r="174" spans="1:133" s="78" customFormat="1" ht="30" customHeight="1">
      <c r="A174" s="19" t="s">
        <v>719</v>
      </c>
      <c r="B174" s="36" t="s">
        <v>720</v>
      </c>
      <c r="C174" s="144" t="s">
        <v>291</v>
      </c>
      <c r="D174" s="144"/>
      <c r="E174" s="14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row>
    <row r="175" spans="1:133" ht="37.5">
      <c r="A175" s="19" t="s">
        <v>721</v>
      </c>
      <c r="B175" s="36" t="s">
        <v>722</v>
      </c>
      <c r="C175" s="144" t="s">
        <v>291</v>
      </c>
      <c r="D175" s="144"/>
      <c r="E175" s="144"/>
    </row>
    <row r="176" spans="1:133" ht="24.95">
      <c r="A176" s="19" t="s">
        <v>723</v>
      </c>
      <c r="B176" s="36" t="s">
        <v>724</v>
      </c>
      <c r="C176" s="144" t="s">
        <v>291</v>
      </c>
      <c r="D176" s="144"/>
      <c r="E176" s="144"/>
    </row>
    <row r="177" spans="1:5" ht="24.95">
      <c r="A177" s="19" t="s">
        <v>725</v>
      </c>
      <c r="B177" s="36" t="s">
        <v>726</v>
      </c>
      <c r="C177" s="144" t="s">
        <v>291</v>
      </c>
      <c r="D177" s="144"/>
      <c r="E177" s="144"/>
    </row>
    <row r="178" spans="1:5" ht="26.25" customHeight="1">
      <c r="A178" s="19" t="s">
        <v>727</v>
      </c>
      <c r="B178" s="36" t="s">
        <v>728</v>
      </c>
      <c r="C178" s="144" t="s">
        <v>291</v>
      </c>
      <c r="D178" s="144"/>
      <c r="E178" s="144"/>
    </row>
    <row r="179" spans="1:5" ht="14.1" customHeight="1">
      <c r="A179" s="485" t="s">
        <v>729</v>
      </c>
      <c r="B179" s="485"/>
      <c r="C179" s="144"/>
      <c r="D179" s="144"/>
      <c r="E179" s="267"/>
    </row>
    <row r="180" spans="1:5">
      <c r="A180" s="19" t="str">
        <f t="shared" ref="A180:A197" ca="1" si="0">IF(ISNUMBER(VALUE(RIGHT(INDIRECT(ADDRESS(ROW()-1,COLUMN())),1))),("REC."&amp;RIGHT(INDIRECT(ADDRESS(ROW()-1,COLUMN())),LEN(INDIRECT(ADDRESS(ROW()-1,COLUMN())))-FIND(".",INDIRECT(ADDRESS(ROW()-1,COLUMN()))))+1),("REC."&amp;RIGHT(INDIRECT(ADDRESS(ROW()-2,COLUMN())),LEN(INDIRECT(ADDRESS(ROW()-2,COLUMN())))-FIND(".",INDIRECT(ADDRESS(ROW()-2,COLUMN()))))+1))</f>
        <v>REC.162</v>
      </c>
      <c r="B180" s="280" t="s">
        <v>730</v>
      </c>
      <c r="C180" s="144" t="s">
        <v>291</v>
      </c>
      <c r="D180" s="144"/>
      <c r="E180" s="267"/>
    </row>
    <row r="181" spans="1:5">
      <c r="A181" s="19" t="str">
        <f t="shared" ca="1" si="0"/>
        <v>REC.163</v>
      </c>
      <c r="B181" s="280" t="s">
        <v>731</v>
      </c>
      <c r="C181" s="144" t="s">
        <v>291</v>
      </c>
      <c r="D181" s="144"/>
      <c r="E181" s="267"/>
    </row>
    <row r="182" spans="1:5">
      <c r="A182" s="19" t="str">
        <f t="shared" ca="1" si="0"/>
        <v>REC.164</v>
      </c>
      <c r="B182" s="280" t="s">
        <v>732</v>
      </c>
      <c r="C182" s="144" t="s">
        <v>291</v>
      </c>
      <c r="D182" s="144"/>
      <c r="E182" s="267"/>
    </row>
    <row r="183" spans="1:5" ht="24.95">
      <c r="A183" s="19" t="str">
        <f t="shared" ca="1" si="0"/>
        <v>REC.165</v>
      </c>
      <c r="B183" s="20" t="s">
        <v>733</v>
      </c>
      <c r="C183" s="144" t="s">
        <v>291</v>
      </c>
      <c r="D183" s="144"/>
      <c r="E183" s="267"/>
    </row>
    <row r="184" spans="1:5" ht="24.95">
      <c r="A184" s="19" t="str">
        <f t="shared" ca="1" si="0"/>
        <v>REC.166</v>
      </c>
      <c r="B184" s="20" t="s">
        <v>734</v>
      </c>
      <c r="C184" s="144" t="s">
        <v>291</v>
      </c>
      <c r="D184" s="144"/>
      <c r="E184" s="267"/>
    </row>
    <row r="185" spans="1:5">
      <c r="A185" s="19" t="str">
        <f t="shared" ca="1" si="0"/>
        <v>REC.167</v>
      </c>
      <c r="B185" s="20" t="s">
        <v>735</v>
      </c>
      <c r="C185" s="144" t="s">
        <v>291</v>
      </c>
      <c r="D185" s="144"/>
      <c r="E185" s="267"/>
    </row>
    <row r="186" spans="1:5" ht="24.95">
      <c r="A186" s="19" t="str">
        <f t="shared" ca="1" si="0"/>
        <v>REC.168</v>
      </c>
      <c r="B186" s="23" t="s">
        <v>736</v>
      </c>
      <c r="C186" s="144" t="s">
        <v>291</v>
      </c>
      <c r="D186" s="144"/>
      <c r="E186" s="267"/>
    </row>
    <row r="187" spans="1:5" ht="37.5">
      <c r="A187" s="19" t="str">
        <f t="shared" ca="1" si="0"/>
        <v>REC.169</v>
      </c>
      <c r="B187" s="20" t="s">
        <v>737</v>
      </c>
      <c r="C187" s="144" t="s">
        <v>291</v>
      </c>
      <c r="D187" s="144"/>
      <c r="E187" s="267"/>
    </row>
    <row r="188" spans="1:5" ht="28.15" customHeight="1">
      <c r="A188" s="19" t="str">
        <f t="shared" ca="1" si="0"/>
        <v>REC.170</v>
      </c>
      <c r="B188" s="23" t="s">
        <v>738</v>
      </c>
      <c r="C188" s="144" t="s">
        <v>291</v>
      </c>
      <c r="D188" s="144"/>
      <c r="E188" s="143"/>
    </row>
    <row r="189" spans="1:5" ht="37.5">
      <c r="A189" s="19" t="str">
        <f t="shared" ca="1" si="0"/>
        <v>REC.171</v>
      </c>
      <c r="B189" s="23" t="s">
        <v>739</v>
      </c>
      <c r="C189" s="144" t="s">
        <v>291</v>
      </c>
      <c r="D189" s="144"/>
      <c r="E189" s="267"/>
    </row>
    <row r="190" spans="1:5" ht="37.5">
      <c r="A190" s="19" t="str">
        <f t="shared" ca="1" si="0"/>
        <v>REC.172</v>
      </c>
      <c r="B190" s="23" t="s">
        <v>740</v>
      </c>
      <c r="C190" s="144" t="s">
        <v>291</v>
      </c>
      <c r="D190" s="144"/>
      <c r="E190" s="267"/>
    </row>
    <row r="191" spans="1:5" ht="24.95">
      <c r="A191" s="19" t="str">
        <f t="shared" ca="1" si="0"/>
        <v>REC.173</v>
      </c>
      <c r="B191" s="23" t="s">
        <v>741</v>
      </c>
      <c r="C191" s="144" t="s">
        <v>291</v>
      </c>
      <c r="D191" s="144"/>
      <c r="E191" s="267"/>
    </row>
    <row r="192" spans="1:5">
      <c r="A192" s="19" t="str">
        <f t="shared" ca="1" si="0"/>
        <v>REC.174</v>
      </c>
      <c r="B192" s="23" t="s">
        <v>742</v>
      </c>
      <c r="C192" s="144" t="s">
        <v>291</v>
      </c>
      <c r="D192" s="144"/>
      <c r="E192" s="157"/>
    </row>
    <row r="193" spans="1:5" ht="24.95">
      <c r="A193" s="19" t="str">
        <f t="shared" ca="1" si="0"/>
        <v>REC.175</v>
      </c>
      <c r="B193" s="166" t="s">
        <v>743</v>
      </c>
      <c r="C193" s="144" t="s">
        <v>291</v>
      </c>
      <c r="D193" s="144"/>
      <c r="E193" s="143"/>
    </row>
    <row r="194" spans="1:5" ht="24.95">
      <c r="A194" s="19" t="str">
        <f t="shared" ca="1" si="0"/>
        <v>REC.176</v>
      </c>
      <c r="B194" s="166" t="s">
        <v>744</v>
      </c>
      <c r="C194" s="144" t="s">
        <v>291</v>
      </c>
      <c r="D194" s="144"/>
      <c r="E194" s="143"/>
    </row>
    <row r="195" spans="1:5" ht="37.5">
      <c r="A195" s="19" t="str">
        <f t="shared" ca="1" si="0"/>
        <v>REC.177</v>
      </c>
      <c r="B195" s="23" t="s">
        <v>745</v>
      </c>
      <c r="C195" s="144" t="s">
        <v>291</v>
      </c>
      <c r="D195" s="144"/>
      <c r="E195" s="143"/>
    </row>
    <row r="196" spans="1:5">
      <c r="A196" s="19" t="str">
        <f t="shared" ca="1" si="0"/>
        <v>REC.178</v>
      </c>
      <c r="B196" s="23" t="s">
        <v>746</v>
      </c>
      <c r="C196" s="144" t="s">
        <v>291</v>
      </c>
      <c r="D196" s="144"/>
      <c r="E196" s="143"/>
    </row>
    <row r="197" spans="1:5" ht="24.95">
      <c r="A197" s="19" t="str">
        <f t="shared" ca="1" si="0"/>
        <v>REC.179</v>
      </c>
      <c r="B197" s="166" t="s">
        <v>747</v>
      </c>
      <c r="C197" s="144" t="s">
        <v>291</v>
      </c>
      <c r="D197" s="144"/>
      <c r="E197" s="267"/>
    </row>
    <row r="198" spans="1:5">
      <c r="A198" s="268" t="s">
        <v>748</v>
      </c>
      <c r="B198" s="269"/>
      <c r="C198" s="269"/>
      <c r="D198" s="269"/>
      <c r="E198" s="270"/>
    </row>
    <row r="199" spans="1:5" ht="24.95">
      <c r="A199" s="19" t="str">
        <f t="shared" ref="A199:A202" ca="1" si="1">IF(ISNUMBER(VALUE(RIGHT(INDIRECT(ADDRESS(ROW()-1,COLUMN())),1))),("REC."&amp;RIGHT(INDIRECT(ADDRESS(ROW()-1,COLUMN())),LEN(INDIRECT(ADDRESS(ROW()-1,COLUMN())))-FIND(".",INDIRECT(ADDRESS(ROW()-1,COLUMN()))))+1),("REC."&amp;RIGHT(INDIRECT(ADDRESS(ROW()-2,COLUMN())),LEN(INDIRECT(ADDRESS(ROW()-2,COLUMN())))-FIND(".",INDIRECT(ADDRESS(ROW()-2,COLUMN()))))+1))</f>
        <v>REC.180</v>
      </c>
      <c r="B199" s="23" t="s">
        <v>749</v>
      </c>
      <c r="C199" s="144" t="s">
        <v>291</v>
      </c>
      <c r="D199" s="144"/>
      <c r="E199" s="143"/>
    </row>
    <row r="200" spans="1:5">
      <c r="A200" s="19" t="str">
        <f t="shared" ca="1" si="1"/>
        <v>REC.181</v>
      </c>
      <c r="B200" s="23" t="s">
        <v>750</v>
      </c>
      <c r="C200" s="144" t="s">
        <v>291</v>
      </c>
      <c r="D200" s="144"/>
      <c r="E200" s="143"/>
    </row>
    <row r="201" spans="1:5" ht="37.5">
      <c r="A201" s="19" t="str">
        <f t="shared" ca="1" si="1"/>
        <v>REC.182</v>
      </c>
      <c r="B201" s="23" t="s">
        <v>751</v>
      </c>
      <c r="C201" s="144" t="s">
        <v>291</v>
      </c>
      <c r="D201" s="144"/>
      <c r="E201" s="143"/>
    </row>
    <row r="202" spans="1:5">
      <c r="A202" s="19" t="str">
        <f t="shared" ca="1" si="1"/>
        <v>REC.183</v>
      </c>
      <c r="B202" s="23" t="s">
        <v>752</v>
      </c>
      <c r="C202" s="144" t="s">
        <v>291</v>
      </c>
      <c r="D202" s="144"/>
      <c r="E202" s="143"/>
    </row>
    <row r="203" spans="1:5" ht="24.95" customHeight="1">
      <c r="A203" s="483" t="s">
        <v>753</v>
      </c>
      <c r="B203" s="484"/>
      <c r="C203" s="183"/>
      <c r="D203" s="183"/>
      <c r="E203" s="151"/>
    </row>
    <row r="204" spans="1:5">
      <c r="A204" s="19" t="str">
        <f t="shared" ref="A204:A212" ca="1" si="2">IF(ISNUMBER(VALUE(RIGHT(INDIRECT(ADDRESS(ROW()-1,COLUMN())),1))),("REC."&amp;RIGHT(INDIRECT(ADDRESS(ROW()-1,COLUMN())),LEN(INDIRECT(ADDRESS(ROW()-1,COLUMN())))-FIND(".",INDIRECT(ADDRESS(ROW()-1,COLUMN()))))+1),("REC."&amp;RIGHT(INDIRECT(ADDRESS(ROW()-2,COLUMN())),LEN(INDIRECT(ADDRESS(ROW()-2,COLUMN())))-FIND(".",INDIRECT(ADDRESS(ROW()-2,COLUMN()))))+1))</f>
        <v>REC.184</v>
      </c>
      <c r="B204" s="319" t="s">
        <v>754</v>
      </c>
      <c r="C204" s="144" t="s">
        <v>291</v>
      </c>
      <c r="D204" s="144"/>
      <c r="E204" s="151"/>
    </row>
    <row r="205" spans="1:5">
      <c r="A205" s="19" t="str">
        <f t="shared" ca="1" si="2"/>
        <v>REC.185</v>
      </c>
      <c r="B205" s="319" t="s">
        <v>755</v>
      </c>
      <c r="C205" s="144" t="s">
        <v>291</v>
      </c>
      <c r="D205" s="144"/>
      <c r="E205" s="151"/>
    </row>
    <row r="206" spans="1:5">
      <c r="A206" s="19" t="str">
        <f t="shared" ca="1" si="2"/>
        <v>REC.186</v>
      </c>
      <c r="B206" s="319" t="s">
        <v>756</v>
      </c>
      <c r="C206" s="144" t="s">
        <v>291</v>
      </c>
      <c r="D206" s="144"/>
      <c r="E206" s="151"/>
    </row>
    <row r="207" spans="1:5">
      <c r="A207" s="19" t="str">
        <f t="shared" ca="1" si="2"/>
        <v>REC.187</v>
      </c>
      <c r="B207" s="319" t="s">
        <v>757</v>
      </c>
      <c r="C207" s="144" t="s">
        <v>291</v>
      </c>
      <c r="D207" s="144"/>
      <c r="E207" s="151"/>
    </row>
    <row r="208" spans="1:5">
      <c r="A208" s="19" t="str">
        <f t="shared" ca="1" si="2"/>
        <v>REC.188</v>
      </c>
      <c r="B208" s="319" t="s">
        <v>758</v>
      </c>
      <c r="C208" s="144" t="s">
        <v>291</v>
      </c>
      <c r="D208" s="144"/>
      <c r="E208" s="151"/>
    </row>
    <row r="209" spans="1:5">
      <c r="A209" s="19" t="str">
        <f t="shared" ca="1" si="2"/>
        <v>REC.189</v>
      </c>
      <c r="B209" s="319" t="s">
        <v>759</v>
      </c>
      <c r="C209" s="144" t="s">
        <v>291</v>
      </c>
      <c r="D209" s="144"/>
      <c r="E209" s="151"/>
    </row>
    <row r="210" spans="1:5">
      <c r="A210" s="19" t="str">
        <f t="shared" ca="1" si="2"/>
        <v>REC.190</v>
      </c>
      <c r="B210" s="319" t="s">
        <v>760</v>
      </c>
      <c r="C210" s="144" t="s">
        <v>291</v>
      </c>
      <c r="D210" s="144"/>
      <c r="E210" s="151"/>
    </row>
    <row r="211" spans="1:5">
      <c r="A211" s="19" t="str">
        <f t="shared" ca="1" si="2"/>
        <v>REC.191</v>
      </c>
      <c r="B211" s="319" t="s">
        <v>761</v>
      </c>
      <c r="C211" s="144" t="s">
        <v>291</v>
      </c>
      <c r="D211" s="144"/>
      <c r="E211" s="151"/>
    </row>
    <row r="212" spans="1:5">
      <c r="A212" s="19" t="str">
        <f t="shared" ca="1" si="2"/>
        <v>REC.192</v>
      </c>
      <c r="B212" s="319" t="s">
        <v>402</v>
      </c>
      <c r="C212" s="144" t="s">
        <v>291</v>
      </c>
      <c r="D212" s="144"/>
      <c r="E212" s="151"/>
    </row>
    <row r="213" spans="1:5" ht="27" customHeight="1">
      <c r="A213" s="482" t="s">
        <v>762</v>
      </c>
      <c r="B213" s="482"/>
      <c r="C213" s="144"/>
      <c r="D213" s="144"/>
      <c r="E213" s="143"/>
    </row>
    <row r="214" spans="1:5">
      <c r="A214" s="19" t="str">
        <f t="shared" ref="A214:A269" ca="1" si="3">IF(ISNUMBER(VALUE(RIGHT(INDIRECT(ADDRESS(ROW()-1,COLUMN())),1))),("REC."&amp;RIGHT(INDIRECT(ADDRESS(ROW()-1,COLUMN())),LEN(INDIRECT(ADDRESS(ROW()-1,COLUMN())))-FIND(".",INDIRECT(ADDRESS(ROW()-1,COLUMN()))))+1),("REC."&amp;RIGHT(INDIRECT(ADDRESS(ROW()-2,COLUMN())),LEN(INDIRECT(ADDRESS(ROW()-2,COLUMN())))-FIND(".",INDIRECT(ADDRESS(ROW()-2,COLUMN()))))+1))</f>
        <v>REC.193</v>
      </c>
      <c r="B214" s="280" t="s">
        <v>763</v>
      </c>
      <c r="C214" s="144" t="s">
        <v>291</v>
      </c>
      <c r="D214" s="144"/>
      <c r="E214" s="143"/>
    </row>
    <row r="215" spans="1:5">
      <c r="A215" s="19" t="str">
        <f t="shared" ca="1" si="3"/>
        <v>REC.194</v>
      </c>
      <c r="B215" s="280" t="s">
        <v>764</v>
      </c>
      <c r="C215" s="144" t="s">
        <v>291</v>
      </c>
      <c r="D215" s="144"/>
      <c r="E215" s="143"/>
    </row>
    <row r="216" spans="1:5">
      <c r="A216" s="19" t="str">
        <f t="shared" ca="1" si="3"/>
        <v>REC.195</v>
      </c>
      <c r="B216" s="280" t="s">
        <v>765</v>
      </c>
      <c r="C216" s="144" t="s">
        <v>291</v>
      </c>
      <c r="D216" s="144"/>
      <c r="E216" s="143"/>
    </row>
    <row r="217" spans="1:5">
      <c r="A217" s="19" t="str">
        <f t="shared" ca="1" si="3"/>
        <v>REC.196</v>
      </c>
      <c r="B217" s="280" t="s">
        <v>766</v>
      </c>
      <c r="C217" s="144" t="s">
        <v>291</v>
      </c>
      <c r="D217" s="144"/>
      <c r="E217" s="143"/>
    </row>
    <row r="218" spans="1:5">
      <c r="A218" s="19" t="str">
        <f t="shared" ca="1" si="3"/>
        <v>REC.197</v>
      </c>
      <c r="B218" s="280" t="s">
        <v>767</v>
      </c>
      <c r="C218" s="144" t="s">
        <v>291</v>
      </c>
      <c r="D218" s="144"/>
      <c r="E218" s="143"/>
    </row>
    <row r="219" spans="1:5">
      <c r="A219" s="19" t="str">
        <f t="shared" ca="1" si="3"/>
        <v>REC.198</v>
      </c>
      <c r="B219" s="280" t="s">
        <v>768</v>
      </c>
      <c r="C219" s="144" t="s">
        <v>291</v>
      </c>
      <c r="D219" s="144"/>
      <c r="E219" s="143"/>
    </row>
    <row r="220" spans="1:5">
      <c r="A220" s="19" t="str">
        <f t="shared" ca="1" si="3"/>
        <v>REC.199</v>
      </c>
      <c r="B220" s="280" t="s">
        <v>769</v>
      </c>
      <c r="C220" s="144" t="s">
        <v>291</v>
      </c>
      <c r="D220" s="144"/>
      <c r="E220" s="143"/>
    </row>
    <row r="221" spans="1:5">
      <c r="A221" s="19" t="str">
        <f t="shared" ca="1" si="3"/>
        <v>REC.200</v>
      </c>
      <c r="B221" s="280" t="s">
        <v>770</v>
      </c>
      <c r="C221" s="144" t="s">
        <v>291</v>
      </c>
      <c r="D221" s="144"/>
      <c r="E221" s="143"/>
    </row>
    <row r="222" spans="1:5">
      <c r="A222" s="19" t="str">
        <f t="shared" ca="1" si="3"/>
        <v>REC.201</v>
      </c>
      <c r="B222" s="280" t="s">
        <v>771</v>
      </c>
      <c r="C222" s="144" t="s">
        <v>291</v>
      </c>
      <c r="D222" s="144"/>
      <c r="E222" s="143"/>
    </row>
    <row r="223" spans="1:5">
      <c r="A223" s="19" t="str">
        <f t="shared" ca="1" si="3"/>
        <v>REC.202</v>
      </c>
      <c r="B223" s="280" t="s">
        <v>772</v>
      </c>
      <c r="C223" s="144" t="s">
        <v>291</v>
      </c>
      <c r="D223" s="144"/>
      <c r="E223" s="143"/>
    </row>
    <row r="224" spans="1:5">
      <c r="A224" s="19" t="str">
        <f t="shared" ca="1" si="3"/>
        <v>REC.203</v>
      </c>
      <c r="B224" s="280" t="s">
        <v>773</v>
      </c>
      <c r="C224" s="144" t="s">
        <v>291</v>
      </c>
      <c r="D224" s="144"/>
      <c r="E224" s="143"/>
    </row>
    <row r="225" spans="1:5">
      <c r="A225" s="19" t="str">
        <f t="shared" ca="1" si="3"/>
        <v>REC.204</v>
      </c>
      <c r="B225" s="280" t="s">
        <v>774</v>
      </c>
      <c r="C225" s="144" t="s">
        <v>291</v>
      </c>
      <c r="D225" s="144"/>
      <c r="E225" s="143"/>
    </row>
    <row r="226" spans="1:5">
      <c r="A226" s="19" t="str">
        <f t="shared" ca="1" si="3"/>
        <v>REC.205</v>
      </c>
      <c r="B226" s="280" t="s">
        <v>775</v>
      </c>
      <c r="C226" s="144" t="s">
        <v>291</v>
      </c>
      <c r="D226" s="144"/>
      <c r="E226" s="143"/>
    </row>
    <row r="227" spans="1:5">
      <c r="A227" s="19" t="str">
        <f t="shared" ca="1" si="3"/>
        <v>REC.206</v>
      </c>
      <c r="B227" s="280" t="s">
        <v>776</v>
      </c>
      <c r="C227" s="144" t="s">
        <v>291</v>
      </c>
      <c r="D227" s="144"/>
      <c r="E227" s="143"/>
    </row>
    <row r="228" spans="1:5">
      <c r="A228" s="19" t="str">
        <f t="shared" ca="1" si="3"/>
        <v>REC.207</v>
      </c>
      <c r="B228" s="280" t="s">
        <v>777</v>
      </c>
      <c r="C228" s="144" t="s">
        <v>291</v>
      </c>
      <c r="D228" s="144"/>
      <c r="E228" s="143"/>
    </row>
    <row r="229" spans="1:5">
      <c r="A229" s="19" t="str">
        <f t="shared" ca="1" si="3"/>
        <v>REC.208</v>
      </c>
      <c r="B229" s="280" t="s">
        <v>778</v>
      </c>
      <c r="C229" s="144" t="s">
        <v>291</v>
      </c>
      <c r="D229" s="144"/>
      <c r="E229" s="143"/>
    </row>
    <row r="230" spans="1:5">
      <c r="A230" s="19" t="str">
        <f t="shared" ca="1" si="3"/>
        <v>REC.209</v>
      </c>
      <c r="B230" s="280" t="s">
        <v>605</v>
      </c>
      <c r="C230" s="144" t="s">
        <v>291</v>
      </c>
      <c r="D230" s="144"/>
      <c r="E230" s="143"/>
    </row>
    <row r="231" spans="1:5">
      <c r="A231" s="19" t="str">
        <f t="shared" ca="1" si="3"/>
        <v>REC.210</v>
      </c>
      <c r="B231" s="280" t="s">
        <v>779</v>
      </c>
      <c r="C231" s="144" t="s">
        <v>291</v>
      </c>
      <c r="D231" s="144"/>
      <c r="E231" s="143"/>
    </row>
    <row r="232" spans="1:5">
      <c r="A232" s="19" t="str">
        <f t="shared" ca="1" si="3"/>
        <v>REC.211</v>
      </c>
      <c r="B232" s="280" t="s">
        <v>780</v>
      </c>
      <c r="C232" s="144" t="s">
        <v>291</v>
      </c>
      <c r="D232" s="144"/>
      <c r="E232" s="143"/>
    </row>
    <row r="233" spans="1:5">
      <c r="A233" s="19" t="str">
        <f t="shared" ca="1" si="3"/>
        <v>REC.212</v>
      </c>
      <c r="B233" s="280" t="s">
        <v>781</v>
      </c>
      <c r="C233" s="144" t="s">
        <v>291</v>
      </c>
      <c r="D233" s="144"/>
      <c r="E233" s="143"/>
    </row>
    <row r="234" spans="1:5">
      <c r="A234" s="19" t="str">
        <f t="shared" ca="1" si="3"/>
        <v>REC.213</v>
      </c>
      <c r="B234" s="280" t="s">
        <v>782</v>
      </c>
      <c r="C234" s="144" t="s">
        <v>291</v>
      </c>
      <c r="D234" s="144"/>
      <c r="E234" s="143"/>
    </row>
    <row r="235" spans="1:5">
      <c r="A235" s="19" t="str">
        <f t="shared" ca="1" si="3"/>
        <v>REC.214</v>
      </c>
      <c r="B235" s="280" t="s">
        <v>783</v>
      </c>
      <c r="C235" s="144" t="s">
        <v>291</v>
      </c>
      <c r="D235" s="144"/>
      <c r="E235" s="143"/>
    </row>
    <row r="236" spans="1:5">
      <c r="A236" s="19" t="str">
        <f t="shared" ca="1" si="3"/>
        <v>REC.215</v>
      </c>
      <c r="B236" s="280" t="s">
        <v>784</v>
      </c>
      <c r="C236" s="144" t="s">
        <v>291</v>
      </c>
      <c r="D236" s="144"/>
      <c r="E236" s="143"/>
    </row>
    <row r="237" spans="1:5">
      <c r="A237" s="19" t="str">
        <f t="shared" ca="1" si="3"/>
        <v>REC.216</v>
      </c>
      <c r="B237" s="280" t="s">
        <v>785</v>
      </c>
      <c r="C237" s="144" t="s">
        <v>291</v>
      </c>
      <c r="D237" s="144"/>
      <c r="E237" s="143"/>
    </row>
    <row r="238" spans="1:5">
      <c r="A238" s="19" t="str">
        <f t="shared" ca="1" si="3"/>
        <v>REC.217</v>
      </c>
      <c r="B238" s="280" t="s">
        <v>786</v>
      </c>
      <c r="C238" s="144" t="s">
        <v>291</v>
      </c>
      <c r="D238" s="144"/>
      <c r="E238" s="143"/>
    </row>
    <row r="239" spans="1:5" ht="24.95">
      <c r="A239" s="19" t="str">
        <f t="shared" ca="1" si="3"/>
        <v>REC.218</v>
      </c>
      <c r="B239" s="280" t="s">
        <v>787</v>
      </c>
      <c r="C239" s="144" t="s">
        <v>291</v>
      </c>
      <c r="D239" s="144"/>
      <c r="E239" s="143"/>
    </row>
    <row r="240" spans="1:5">
      <c r="A240" s="19" t="str">
        <f t="shared" ca="1" si="3"/>
        <v>REC.219</v>
      </c>
      <c r="B240" s="23" t="s">
        <v>788</v>
      </c>
      <c r="C240" s="144" t="s">
        <v>291</v>
      </c>
      <c r="D240" s="144"/>
      <c r="E240" s="143"/>
    </row>
    <row r="241" spans="1:5">
      <c r="A241" s="19" t="str">
        <f t="shared" ca="1" si="3"/>
        <v>REC.220</v>
      </c>
      <c r="B241" s="166" t="s">
        <v>789</v>
      </c>
      <c r="C241" s="144" t="s">
        <v>291</v>
      </c>
      <c r="D241" s="144"/>
      <c r="E241" s="143"/>
    </row>
    <row r="242" spans="1:5" ht="24.95">
      <c r="A242" s="19" t="str">
        <f t="shared" ca="1" si="3"/>
        <v>REC.221</v>
      </c>
      <c r="B242" s="23" t="s">
        <v>790</v>
      </c>
      <c r="C242" s="144" t="s">
        <v>291</v>
      </c>
      <c r="D242" s="144"/>
      <c r="E242" s="143"/>
    </row>
    <row r="243" spans="1:5">
      <c r="A243" s="19" t="str">
        <f t="shared" ca="1" si="3"/>
        <v>REC.222</v>
      </c>
      <c r="B243" s="166" t="s">
        <v>791</v>
      </c>
      <c r="C243" s="144" t="s">
        <v>291</v>
      </c>
      <c r="D243" s="144"/>
      <c r="E243" s="143"/>
    </row>
    <row r="244" spans="1:5" ht="24.95">
      <c r="A244" s="19" t="str">
        <f t="shared" ca="1" si="3"/>
        <v>REC.223</v>
      </c>
      <c r="B244" s="166" t="s">
        <v>792</v>
      </c>
      <c r="C244" s="144" t="s">
        <v>291</v>
      </c>
      <c r="D244" s="144"/>
      <c r="E244" s="143"/>
    </row>
    <row r="245" spans="1:5" ht="50.1">
      <c r="A245" s="19" t="str">
        <f t="shared" ca="1" si="3"/>
        <v>REC.224</v>
      </c>
      <c r="B245" s="166" t="s">
        <v>793</v>
      </c>
      <c r="C245" s="144" t="s">
        <v>291</v>
      </c>
      <c r="D245" s="144"/>
      <c r="E245" s="143"/>
    </row>
    <row r="246" spans="1:5">
      <c r="A246" s="19" t="str">
        <f t="shared" ca="1" si="3"/>
        <v>REC.225</v>
      </c>
      <c r="B246" s="23" t="s">
        <v>752</v>
      </c>
      <c r="C246" s="144" t="s">
        <v>291</v>
      </c>
      <c r="D246" s="144"/>
      <c r="E246" s="143"/>
    </row>
    <row r="247" spans="1:5">
      <c r="A247" s="19" t="str">
        <f t="shared" ca="1" si="3"/>
        <v>REC.226</v>
      </c>
      <c r="B247" s="23" t="s">
        <v>794</v>
      </c>
      <c r="C247" s="144" t="s">
        <v>291</v>
      </c>
      <c r="D247" s="144"/>
      <c r="E247" s="143"/>
    </row>
    <row r="248" spans="1:5" ht="37.5">
      <c r="A248" s="19" t="str">
        <f t="shared" ca="1" si="3"/>
        <v>REC.227</v>
      </c>
      <c r="B248" s="23" t="s">
        <v>795</v>
      </c>
      <c r="C248" s="144" t="s">
        <v>291</v>
      </c>
      <c r="D248" s="144"/>
      <c r="E248" s="143"/>
    </row>
    <row r="249" spans="1:5">
      <c r="A249" s="19" t="str">
        <f t="shared" ca="1" si="3"/>
        <v>REC.228</v>
      </c>
      <c r="B249" s="166" t="s">
        <v>796</v>
      </c>
      <c r="C249" s="144" t="s">
        <v>291</v>
      </c>
      <c r="D249" s="144"/>
      <c r="E249" s="143"/>
    </row>
    <row r="250" spans="1:5" ht="24.95">
      <c r="A250" s="19" t="str">
        <f t="shared" ca="1" si="3"/>
        <v>REC.229</v>
      </c>
      <c r="B250" s="166" t="s">
        <v>797</v>
      </c>
      <c r="C250" s="144" t="s">
        <v>291</v>
      </c>
      <c r="D250" s="144"/>
      <c r="E250" s="143"/>
    </row>
    <row r="251" spans="1:5" ht="37.5">
      <c r="A251" s="19" t="str">
        <f t="shared" ca="1" si="3"/>
        <v>REC.230</v>
      </c>
      <c r="B251" s="166" t="s">
        <v>798</v>
      </c>
      <c r="C251" s="144" t="s">
        <v>291</v>
      </c>
      <c r="D251" s="144"/>
      <c r="E251" s="143"/>
    </row>
    <row r="252" spans="1:5" ht="24.95">
      <c r="A252" s="19" t="str">
        <f t="shared" ca="1" si="3"/>
        <v>REC.231</v>
      </c>
      <c r="B252" s="23" t="s">
        <v>799</v>
      </c>
      <c r="C252" s="144" t="s">
        <v>291</v>
      </c>
      <c r="D252" s="144"/>
      <c r="E252" s="143"/>
    </row>
    <row r="253" spans="1:5" ht="24.95">
      <c r="A253" s="19" t="str">
        <f t="shared" ca="1" si="3"/>
        <v>REC.232</v>
      </c>
      <c r="B253" s="23" t="s">
        <v>800</v>
      </c>
      <c r="C253" s="144" t="s">
        <v>291</v>
      </c>
      <c r="D253" s="144"/>
      <c r="E253" s="143"/>
    </row>
    <row r="254" spans="1:5" ht="24.95">
      <c r="A254" s="19" t="str">
        <f t="shared" ca="1" si="3"/>
        <v>REC.233</v>
      </c>
      <c r="B254" s="23" t="s">
        <v>801</v>
      </c>
      <c r="C254" s="144" t="s">
        <v>291</v>
      </c>
      <c r="D254" s="144"/>
      <c r="E254" s="143"/>
    </row>
    <row r="255" spans="1:5" ht="24.95">
      <c r="A255" s="19" t="str">
        <f t="shared" ca="1" si="3"/>
        <v>REC.234</v>
      </c>
      <c r="B255" s="23" t="s">
        <v>802</v>
      </c>
      <c r="C255" s="144" t="s">
        <v>291</v>
      </c>
      <c r="D255" s="144"/>
      <c r="E255" s="143"/>
    </row>
    <row r="256" spans="1:5" ht="17.100000000000001" customHeight="1">
      <c r="A256" s="19" t="str">
        <f t="shared" ca="1" si="3"/>
        <v>REC.235</v>
      </c>
      <c r="B256" s="23" t="s">
        <v>803</v>
      </c>
      <c r="C256" s="144" t="s">
        <v>291</v>
      </c>
      <c r="D256" s="144"/>
      <c r="E256" s="143"/>
    </row>
    <row r="257" spans="1:5">
      <c r="A257" s="268" t="s">
        <v>804</v>
      </c>
      <c r="B257" s="269"/>
      <c r="C257" s="269"/>
      <c r="D257" s="269"/>
      <c r="E257" s="270"/>
    </row>
    <row r="258" spans="1:5" ht="37.5">
      <c r="A258" s="19" t="str">
        <f t="shared" ca="1" si="3"/>
        <v>REC.236</v>
      </c>
      <c r="B258" s="23" t="s">
        <v>805</v>
      </c>
      <c r="C258" s="144" t="s">
        <v>291</v>
      </c>
      <c r="D258" s="144"/>
      <c r="E258" s="143"/>
    </row>
    <row r="259" spans="1:5" ht="24.95">
      <c r="A259" s="19" t="str">
        <f t="shared" ca="1" si="3"/>
        <v>REC.237</v>
      </c>
      <c r="B259" s="259" t="s">
        <v>806</v>
      </c>
      <c r="C259" s="144" t="s">
        <v>291</v>
      </c>
      <c r="D259" s="144"/>
      <c r="E259" s="143"/>
    </row>
    <row r="260" spans="1:5" ht="24.95">
      <c r="A260" s="19" t="str">
        <f t="shared" ca="1" si="3"/>
        <v>REC.238</v>
      </c>
      <c r="B260" s="259" t="s">
        <v>807</v>
      </c>
      <c r="C260" s="144" t="s">
        <v>291</v>
      </c>
      <c r="D260" s="144"/>
      <c r="E260" s="143"/>
    </row>
    <row r="261" spans="1:5" ht="28.15" customHeight="1">
      <c r="A261" s="483" t="s">
        <v>808</v>
      </c>
      <c r="B261" s="484"/>
      <c r="C261" s="183"/>
      <c r="D261" s="183"/>
      <c r="E261" s="151"/>
    </row>
    <row r="262" spans="1:5">
      <c r="A262" s="19" t="str">
        <f t="shared" ca="1" si="3"/>
        <v>REC.239</v>
      </c>
      <c r="B262" s="319" t="s">
        <v>809</v>
      </c>
      <c r="C262" s="144" t="s">
        <v>291</v>
      </c>
      <c r="D262" s="144"/>
      <c r="E262" s="151"/>
    </row>
    <row r="263" spans="1:5">
      <c r="A263" s="19" t="str">
        <f t="shared" ca="1" si="3"/>
        <v>REC.240</v>
      </c>
      <c r="B263" s="319" t="s">
        <v>810</v>
      </c>
      <c r="C263" s="144" t="s">
        <v>291</v>
      </c>
      <c r="D263" s="144"/>
      <c r="E263" s="151"/>
    </row>
    <row r="264" spans="1:5">
      <c r="A264" s="19" t="str">
        <f t="shared" ca="1" si="3"/>
        <v>REC.241</v>
      </c>
      <c r="B264" s="319" t="s">
        <v>811</v>
      </c>
      <c r="C264" s="144" t="s">
        <v>291</v>
      </c>
      <c r="D264" s="144"/>
      <c r="E264" s="151"/>
    </row>
    <row r="265" spans="1:5">
      <c r="A265" s="19" t="str">
        <f t="shared" ca="1" si="3"/>
        <v>REC.242</v>
      </c>
      <c r="B265" s="319" t="s">
        <v>812</v>
      </c>
      <c r="C265" s="144" t="s">
        <v>291</v>
      </c>
      <c r="D265" s="144"/>
      <c r="E265" s="151"/>
    </row>
    <row r="266" spans="1:5">
      <c r="A266" s="19" t="str">
        <f t="shared" ca="1" si="3"/>
        <v>REC.243</v>
      </c>
      <c r="B266" s="319" t="s">
        <v>813</v>
      </c>
      <c r="C266" s="144" t="s">
        <v>291</v>
      </c>
      <c r="D266" s="144"/>
      <c r="E266" s="151"/>
    </row>
    <row r="267" spans="1:5">
      <c r="A267" s="19" t="str">
        <f t="shared" ca="1" si="3"/>
        <v>REC.244</v>
      </c>
      <c r="B267" s="319" t="s">
        <v>814</v>
      </c>
      <c r="C267" s="144" t="s">
        <v>291</v>
      </c>
      <c r="D267" s="144"/>
      <c r="E267" s="151"/>
    </row>
    <row r="268" spans="1:5">
      <c r="A268" s="19" t="str">
        <f t="shared" ca="1" si="3"/>
        <v>REC.245</v>
      </c>
      <c r="B268" s="319" t="s">
        <v>815</v>
      </c>
      <c r="C268" s="144" t="s">
        <v>291</v>
      </c>
      <c r="D268" s="144"/>
      <c r="E268" s="151"/>
    </row>
    <row r="269" spans="1:5">
      <c r="A269" s="19" t="str">
        <f t="shared" ca="1" si="3"/>
        <v>REC.246</v>
      </c>
      <c r="B269" s="319" t="s">
        <v>300</v>
      </c>
      <c r="C269" s="144" t="s">
        <v>291</v>
      </c>
      <c r="D269" s="144"/>
      <c r="E269" s="151"/>
    </row>
    <row r="270" spans="1:5" ht="36.6" customHeight="1">
      <c r="A270" s="483" t="s">
        <v>816</v>
      </c>
      <c r="B270" s="484"/>
      <c r="C270" s="183"/>
      <c r="D270" s="183"/>
      <c r="E270" s="151"/>
    </row>
    <row r="271" spans="1:5">
      <c r="A271" s="19" t="s">
        <v>817</v>
      </c>
      <c r="B271" s="319" t="s">
        <v>818</v>
      </c>
      <c r="C271" s="144" t="s">
        <v>291</v>
      </c>
      <c r="D271" s="144"/>
      <c r="E271" s="151"/>
    </row>
    <row r="272" spans="1:5">
      <c r="A272" s="19" t="s">
        <v>819</v>
      </c>
      <c r="B272" s="319" t="s">
        <v>820</v>
      </c>
      <c r="C272" s="144" t="s">
        <v>291</v>
      </c>
      <c r="D272" s="144"/>
      <c r="E272" s="151"/>
    </row>
    <row r="273" spans="1:5">
      <c r="A273" s="19" t="s">
        <v>821</v>
      </c>
      <c r="B273" s="319" t="s">
        <v>822</v>
      </c>
      <c r="C273" s="144" t="s">
        <v>291</v>
      </c>
      <c r="D273" s="144"/>
      <c r="E273" s="151"/>
    </row>
    <row r="274" spans="1:5">
      <c r="A274" s="19" t="s">
        <v>823</v>
      </c>
      <c r="B274" s="319" t="s">
        <v>824</v>
      </c>
      <c r="C274" s="144" t="s">
        <v>291</v>
      </c>
      <c r="D274" s="144"/>
      <c r="E274" s="151"/>
    </row>
    <row r="275" spans="1:5">
      <c r="A275" s="19" t="s">
        <v>825</v>
      </c>
      <c r="B275" s="319" t="s">
        <v>826</v>
      </c>
      <c r="C275" s="144" t="s">
        <v>291</v>
      </c>
      <c r="D275" s="144"/>
      <c r="E275" s="151"/>
    </row>
    <row r="276" spans="1:5">
      <c r="A276" s="19" t="s">
        <v>827</v>
      </c>
      <c r="B276" s="319" t="s">
        <v>300</v>
      </c>
      <c r="C276" s="144" t="s">
        <v>291</v>
      </c>
      <c r="D276" s="144"/>
      <c r="E276" s="151"/>
    </row>
    <row r="277" spans="1:5" ht="24.95">
      <c r="A277" s="19" t="s">
        <v>828</v>
      </c>
      <c r="B277" s="50" t="s">
        <v>829</v>
      </c>
      <c r="C277" s="144" t="s">
        <v>291</v>
      </c>
      <c r="D277" s="144"/>
      <c r="E277" s="151"/>
    </row>
    <row r="278" spans="1:5" ht="37.5">
      <c r="A278" s="19" t="s">
        <v>830</v>
      </c>
      <c r="B278" s="50" t="s">
        <v>831</v>
      </c>
      <c r="C278" s="144" t="s">
        <v>291</v>
      </c>
      <c r="D278" s="144"/>
      <c r="E278" s="151"/>
    </row>
    <row r="279" spans="1:5" ht="24.95">
      <c r="A279" s="19" t="s">
        <v>832</v>
      </c>
      <c r="B279" s="48" t="s">
        <v>833</v>
      </c>
      <c r="C279" s="144" t="s">
        <v>291</v>
      </c>
      <c r="D279" s="144"/>
      <c r="E279" s="151"/>
    </row>
    <row r="280" spans="1:5" ht="24.95">
      <c r="A280" s="19" t="s">
        <v>834</v>
      </c>
      <c r="B280" s="50" t="s">
        <v>835</v>
      </c>
      <c r="C280" s="144" t="s">
        <v>291</v>
      </c>
      <c r="D280" s="144"/>
      <c r="E280" s="151"/>
    </row>
    <row r="281" spans="1:5" ht="24.95">
      <c r="A281" s="19" t="s">
        <v>836</v>
      </c>
      <c r="B281" s="259" t="s">
        <v>837</v>
      </c>
      <c r="C281" s="144" t="s">
        <v>291</v>
      </c>
      <c r="D281" s="144"/>
      <c r="E281" s="151"/>
    </row>
    <row r="282" spans="1:5" ht="24.95">
      <c r="A282" s="19" t="s">
        <v>838</v>
      </c>
      <c r="B282" s="50" t="s">
        <v>839</v>
      </c>
      <c r="C282" s="144" t="s">
        <v>291</v>
      </c>
      <c r="D282" s="144"/>
      <c r="E282" s="151"/>
    </row>
    <row r="283" spans="1:5" ht="37.5">
      <c r="A283" s="19" t="s">
        <v>840</v>
      </c>
      <c r="B283" s="50" t="s">
        <v>841</v>
      </c>
      <c r="C283" s="144" t="s">
        <v>291</v>
      </c>
      <c r="D283" s="144"/>
      <c r="E283" s="151"/>
    </row>
    <row r="284" spans="1:5">
      <c r="A284" s="19" t="s">
        <v>842</v>
      </c>
      <c r="B284" s="271" t="s">
        <v>843</v>
      </c>
      <c r="C284" s="144" t="s">
        <v>291</v>
      </c>
      <c r="D284" s="144"/>
      <c r="E284" s="184"/>
    </row>
    <row r="285" spans="1:5" ht="29.45" customHeight="1">
      <c r="A285" s="19" t="s">
        <v>844</v>
      </c>
      <c r="B285" s="48" t="s">
        <v>845</v>
      </c>
      <c r="C285" s="144" t="s">
        <v>291</v>
      </c>
      <c r="D285" s="144"/>
      <c r="E285" s="151"/>
    </row>
    <row r="286" spans="1:5" ht="24.95">
      <c r="A286" s="19" t="s">
        <v>846</v>
      </c>
      <c r="B286" s="50" t="s">
        <v>847</v>
      </c>
      <c r="C286" s="144" t="s">
        <v>291</v>
      </c>
      <c r="D286" s="144"/>
      <c r="E286" s="151"/>
    </row>
    <row r="287" spans="1:5" ht="26.45" customHeight="1">
      <c r="A287" s="483" t="s">
        <v>848</v>
      </c>
      <c r="B287" s="484"/>
      <c r="C287" s="183"/>
      <c r="D287" s="183"/>
      <c r="E287" s="151"/>
    </row>
    <row r="288" spans="1:5">
      <c r="A288" s="19" t="str">
        <f t="shared" ref="A288:A305" ca="1" si="4">IF(ISNUMBER(VALUE(RIGHT(INDIRECT(ADDRESS(ROW()-1,COLUMN())),1))),("REC."&amp;RIGHT(INDIRECT(ADDRESS(ROW()-1,COLUMN())),LEN(INDIRECT(ADDRESS(ROW()-1,COLUMN())))-FIND(".",INDIRECT(ADDRESS(ROW()-1,COLUMN()))))+1),("REC."&amp;RIGHT(INDIRECT(ADDRESS(ROW()-2,COLUMN())),LEN(INDIRECT(ADDRESS(ROW()-2,COLUMN())))-FIND(".",INDIRECT(ADDRESS(ROW()-2,COLUMN()))))+1))</f>
        <v>REC.263</v>
      </c>
      <c r="B288" s="319" t="s">
        <v>754</v>
      </c>
      <c r="C288" s="144" t="s">
        <v>291</v>
      </c>
      <c r="D288" s="144"/>
      <c r="E288" s="151"/>
    </row>
    <row r="289" spans="1:5">
      <c r="A289" s="19" t="str">
        <f t="shared" ca="1" si="4"/>
        <v>REC.264</v>
      </c>
      <c r="B289" s="319" t="s">
        <v>755</v>
      </c>
      <c r="C289" s="144" t="s">
        <v>291</v>
      </c>
      <c r="D289" s="144"/>
      <c r="E289" s="151"/>
    </row>
    <row r="290" spans="1:5">
      <c r="A290" s="19" t="str">
        <f t="shared" ca="1" si="4"/>
        <v>REC.265</v>
      </c>
      <c r="B290" s="319" t="s">
        <v>756</v>
      </c>
      <c r="C290" s="144" t="s">
        <v>291</v>
      </c>
      <c r="D290" s="144"/>
      <c r="E290" s="151"/>
    </row>
    <row r="291" spans="1:5">
      <c r="A291" s="19" t="str">
        <f t="shared" ca="1" si="4"/>
        <v>REC.266</v>
      </c>
      <c r="B291" s="319" t="s">
        <v>757</v>
      </c>
      <c r="C291" s="144" t="s">
        <v>291</v>
      </c>
      <c r="D291" s="144"/>
      <c r="E291" s="151"/>
    </row>
    <row r="292" spans="1:5">
      <c r="A292" s="19" t="str">
        <f t="shared" ca="1" si="4"/>
        <v>REC.267</v>
      </c>
      <c r="B292" s="319" t="s">
        <v>758</v>
      </c>
      <c r="C292" s="144" t="s">
        <v>291</v>
      </c>
      <c r="D292" s="144"/>
      <c r="E292" s="151"/>
    </row>
    <row r="293" spans="1:5">
      <c r="A293" s="19" t="str">
        <f t="shared" ca="1" si="4"/>
        <v>REC.268</v>
      </c>
      <c r="B293" s="319" t="s">
        <v>759</v>
      </c>
      <c r="C293" s="144" t="s">
        <v>291</v>
      </c>
      <c r="D293" s="144"/>
      <c r="E293" s="151"/>
    </row>
    <row r="294" spans="1:5">
      <c r="A294" s="19" t="str">
        <f t="shared" ca="1" si="4"/>
        <v>REC.269</v>
      </c>
      <c r="B294" s="319" t="s">
        <v>849</v>
      </c>
      <c r="C294" s="144" t="s">
        <v>291</v>
      </c>
      <c r="D294" s="144"/>
      <c r="E294" s="151"/>
    </row>
    <row r="295" spans="1:5">
      <c r="A295" s="19" t="str">
        <f t="shared" ca="1" si="4"/>
        <v>REC.270</v>
      </c>
      <c r="B295" s="319" t="s">
        <v>850</v>
      </c>
      <c r="C295" s="144" t="s">
        <v>291</v>
      </c>
      <c r="D295" s="144"/>
      <c r="E295" s="151"/>
    </row>
    <row r="296" spans="1:5">
      <c r="A296" s="19" t="str">
        <f t="shared" ca="1" si="4"/>
        <v>REC.271</v>
      </c>
      <c r="B296" s="319" t="s">
        <v>760</v>
      </c>
      <c r="C296" s="144" t="s">
        <v>291</v>
      </c>
      <c r="D296" s="144"/>
      <c r="E296" s="151"/>
    </row>
    <row r="297" spans="1:5">
      <c r="A297" s="19" t="str">
        <f t="shared" ca="1" si="4"/>
        <v>REC.272</v>
      </c>
      <c r="B297" s="319" t="s">
        <v>851</v>
      </c>
      <c r="C297" s="144" t="s">
        <v>291</v>
      </c>
      <c r="D297" s="144"/>
      <c r="E297" s="151"/>
    </row>
    <row r="298" spans="1:5">
      <c r="A298" s="19" t="str">
        <f t="shared" ca="1" si="4"/>
        <v>REC.273</v>
      </c>
      <c r="B298" s="319" t="s">
        <v>852</v>
      </c>
      <c r="C298" s="144" t="s">
        <v>291</v>
      </c>
      <c r="D298" s="144"/>
      <c r="E298" s="151"/>
    </row>
    <row r="299" spans="1:5">
      <c r="A299" s="19" t="str">
        <f t="shared" ca="1" si="4"/>
        <v>REC.274</v>
      </c>
      <c r="B299" s="319" t="s">
        <v>402</v>
      </c>
      <c r="C299" s="144" t="s">
        <v>291</v>
      </c>
      <c r="D299" s="144"/>
      <c r="E299" s="151"/>
    </row>
    <row r="300" spans="1:5">
      <c r="A300" s="19" t="str">
        <f t="shared" ca="1" si="4"/>
        <v>REC.275</v>
      </c>
      <c r="B300" s="50" t="s">
        <v>853</v>
      </c>
      <c r="C300" s="144" t="s">
        <v>291</v>
      </c>
      <c r="D300" s="144"/>
      <c r="E300" s="151"/>
    </row>
    <row r="301" spans="1:5" ht="24.95">
      <c r="A301" s="19" t="str">
        <f t="shared" ca="1" si="4"/>
        <v>REC.276</v>
      </c>
      <c r="B301" s="50" t="s">
        <v>854</v>
      </c>
      <c r="C301" s="144" t="s">
        <v>291</v>
      </c>
      <c r="D301" s="144"/>
      <c r="E301" s="157"/>
    </row>
    <row r="302" spans="1:5" ht="24.95">
      <c r="A302" s="19" t="str">
        <f t="shared" ca="1" si="4"/>
        <v>REC.277</v>
      </c>
      <c r="B302" s="50" t="s">
        <v>855</v>
      </c>
      <c r="C302" s="144" t="s">
        <v>291</v>
      </c>
      <c r="D302" s="144"/>
      <c r="E302" s="151"/>
    </row>
    <row r="303" spans="1:5">
      <c r="A303" s="19" t="str">
        <f t="shared" ca="1" si="4"/>
        <v>REC.278</v>
      </c>
      <c r="B303" s="50" t="s">
        <v>856</v>
      </c>
      <c r="C303" s="144" t="s">
        <v>291</v>
      </c>
      <c r="D303" s="144"/>
      <c r="E303" s="431"/>
    </row>
    <row r="304" spans="1:5">
      <c r="A304" s="19" t="str">
        <f t="shared" ca="1" si="4"/>
        <v>REC.279</v>
      </c>
      <c r="B304" s="50" t="s">
        <v>857</v>
      </c>
      <c r="C304" s="144" t="s">
        <v>291</v>
      </c>
      <c r="D304" s="144"/>
      <c r="E304" s="431"/>
    </row>
    <row r="305" spans="1:5">
      <c r="A305" s="19" t="str">
        <f t="shared" ca="1" si="4"/>
        <v>REC.280</v>
      </c>
      <c r="B305" s="50" t="s">
        <v>858</v>
      </c>
      <c r="C305" s="144" t="s">
        <v>291</v>
      </c>
      <c r="D305" s="144"/>
      <c r="E305" s="431"/>
    </row>
  </sheetData>
  <mergeCells count="20">
    <mergeCell ref="C6:E6"/>
    <mergeCell ref="C1:E1"/>
    <mergeCell ref="C2:E2"/>
    <mergeCell ref="C3:E3"/>
    <mergeCell ref="C4:E4"/>
    <mergeCell ref="C5:E5"/>
    <mergeCell ref="A213:B213"/>
    <mergeCell ref="A261:B261"/>
    <mergeCell ref="A270:B270"/>
    <mergeCell ref="A287:B287"/>
    <mergeCell ref="A80:B80"/>
    <mergeCell ref="A111:B111"/>
    <mergeCell ref="A137:B137"/>
    <mergeCell ref="A179:B179"/>
    <mergeCell ref="A203:B203"/>
    <mergeCell ref="A7:E7"/>
    <mergeCell ref="A9:E9"/>
    <mergeCell ref="A14:B14"/>
    <mergeCell ref="A51:B51"/>
    <mergeCell ref="A70:B70"/>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229"/>
  <sheetViews>
    <sheetView zoomScaleNormal="100" zoomScaleSheetLayoutView="110" workbookViewId="0">
      <selection activeCell="A2" sqref="A2"/>
    </sheetView>
  </sheetViews>
  <sheetFormatPr defaultRowHeight="13.5"/>
  <cols>
    <col min="1" max="1" width="9.75" customWidth="1"/>
    <col min="2" max="2" width="60.75" customWidth="1"/>
    <col min="3" max="4" width="11.75" customWidth="1"/>
    <col min="5" max="5" width="40.75" customWidth="1"/>
  </cols>
  <sheetData>
    <row r="1" spans="1:38">
      <c r="A1" s="284" t="s">
        <v>20</v>
      </c>
      <c r="B1" s="282" t="s">
        <v>21</v>
      </c>
      <c r="C1" s="459" t="s">
        <v>22</v>
      </c>
      <c r="D1" s="459"/>
      <c r="E1" s="459"/>
    </row>
    <row r="2" spans="1:38" ht="39.950000000000003" customHeight="1">
      <c r="A2" s="179" t="s">
        <v>23</v>
      </c>
      <c r="B2" s="283" t="s">
        <v>24</v>
      </c>
      <c r="C2" s="460" t="s">
        <v>25</v>
      </c>
      <c r="D2" s="460"/>
      <c r="E2" s="460"/>
    </row>
    <row r="3" spans="1:38" ht="38.65">
      <c r="A3" s="179" t="s">
        <v>26</v>
      </c>
      <c r="B3" s="283" t="s">
        <v>27</v>
      </c>
      <c r="C3" s="460" t="s">
        <v>28</v>
      </c>
      <c r="D3" s="460"/>
      <c r="E3" s="460"/>
    </row>
    <row r="4" spans="1:38" ht="67.5" customHeight="1">
      <c r="A4" s="179" t="s">
        <v>29</v>
      </c>
      <c r="B4" s="283" t="s">
        <v>30</v>
      </c>
      <c r="C4" s="460" t="s">
        <v>31</v>
      </c>
      <c r="D4" s="460"/>
      <c r="E4" s="460"/>
    </row>
    <row r="5" spans="1:38" ht="77.25" customHeight="1">
      <c r="A5" s="179" t="s">
        <v>32</v>
      </c>
      <c r="B5" s="283" t="s">
        <v>33</v>
      </c>
      <c r="C5" s="460" t="s">
        <v>34</v>
      </c>
      <c r="D5" s="460"/>
      <c r="E5" s="460"/>
    </row>
    <row r="6" spans="1:38">
      <c r="A6" s="179" t="s">
        <v>35</v>
      </c>
      <c r="B6" s="283" t="s">
        <v>36</v>
      </c>
      <c r="C6" s="460" t="s">
        <v>37</v>
      </c>
      <c r="D6" s="460"/>
      <c r="E6" s="460"/>
    </row>
    <row r="7" spans="1:38" ht="15">
      <c r="A7" s="472" t="s">
        <v>859</v>
      </c>
      <c r="B7" s="472"/>
      <c r="C7" s="472"/>
      <c r="D7" s="472"/>
      <c r="E7" s="472"/>
    </row>
    <row r="8" spans="1:38" ht="27.75">
      <c r="A8" s="135" t="s">
        <v>134</v>
      </c>
      <c r="B8" s="135" t="s">
        <v>409</v>
      </c>
      <c r="C8" s="135" t="s">
        <v>287</v>
      </c>
      <c r="D8" s="135" t="s">
        <v>41</v>
      </c>
      <c r="E8" s="135" t="s">
        <v>42</v>
      </c>
    </row>
    <row r="9" spans="1:38" ht="13.9">
      <c r="A9" s="486" t="s">
        <v>860</v>
      </c>
      <c r="B9" s="487"/>
      <c r="C9" s="487"/>
      <c r="D9" s="487"/>
      <c r="E9" s="488"/>
    </row>
    <row r="10" spans="1:38" ht="42" customHeight="1">
      <c r="A10" s="19" t="s">
        <v>861</v>
      </c>
      <c r="B10" s="40" t="s">
        <v>862</v>
      </c>
      <c r="C10" s="147" t="s">
        <v>40</v>
      </c>
      <c r="D10" s="147"/>
      <c r="E10" s="185"/>
    </row>
    <row r="11" spans="1:38" ht="25.5">
      <c r="A11" s="19" t="s">
        <v>863</v>
      </c>
      <c r="B11" s="34" t="s">
        <v>864</v>
      </c>
      <c r="C11" s="147" t="s">
        <v>40</v>
      </c>
      <c r="D11" s="147"/>
      <c r="E11" s="150"/>
    </row>
    <row r="12" spans="1:38" ht="26.45" customHeight="1">
      <c r="A12" s="19" t="s">
        <v>865</v>
      </c>
      <c r="B12" s="48" t="s">
        <v>414</v>
      </c>
      <c r="C12" s="147" t="s">
        <v>40</v>
      </c>
      <c r="D12" s="147"/>
      <c r="E12" s="150"/>
    </row>
    <row r="13" spans="1:38" ht="25.5">
      <c r="A13" s="19" t="s">
        <v>866</v>
      </c>
      <c r="B13" s="40" t="s">
        <v>867</v>
      </c>
      <c r="C13" s="147" t="s">
        <v>40</v>
      </c>
      <c r="D13" s="147"/>
      <c r="E13" s="332"/>
    </row>
    <row r="14" spans="1:38" ht="25.5">
      <c r="A14" s="19" t="s">
        <v>868</v>
      </c>
      <c r="B14" s="40" t="s">
        <v>869</v>
      </c>
      <c r="C14" s="147" t="s">
        <v>40</v>
      </c>
      <c r="D14" s="147"/>
      <c r="E14" s="332"/>
    </row>
    <row r="15" spans="1:38" s="202" customFormat="1" ht="24.95">
      <c r="A15" s="19" t="s">
        <v>870</v>
      </c>
      <c r="B15" s="40" t="s">
        <v>871</v>
      </c>
      <c r="C15" s="147" t="s">
        <v>40</v>
      </c>
      <c r="D15" s="147"/>
      <c r="E15" s="333"/>
      <c r="F15"/>
      <c r="G15"/>
      <c r="H15"/>
      <c r="I15"/>
      <c r="J15"/>
      <c r="K15"/>
      <c r="L15"/>
      <c r="M15"/>
      <c r="N15"/>
      <c r="O15"/>
      <c r="P15"/>
      <c r="Q15"/>
      <c r="R15"/>
      <c r="S15"/>
      <c r="T15"/>
      <c r="U15"/>
      <c r="V15"/>
      <c r="W15"/>
      <c r="X15"/>
      <c r="Y15"/>
      <c r="Z15"/>
      <c r="AA15"/>
      <c r="AB15"/>
      <c r="AC15"/>
      <c r="AD15"/>
      <c r="AE15"/>
      <c r="AF15"/>
      <c r="AG15"/>
      <c r="AH15"/>
      <c r="AI15"/>
      <c r="AJ15"/>
      <c r="AK15"/>
      <c r="AL15"/>
    </row>
    <row r="16" spans="1:38" ht="24.2" customHeight="1">
      <c r="A16" s="19" t="s">
        <v>872</v>
      </c>
      <c r="B16" s="23" t="s">
        <v>873</v>
      </c>
      <c r="C16" s="147" t="s">
        <v>40</v>
      </c>
      <c r="D16" s="147"/>
      <c r="E16" s="432"/>
    </row>
    <row r="17" spans="1:5" ht="24.95">
      <c r="A17" s="19" t="s">
        <v>874</v>
      </c>
      <c r="B17" s="23" t="s">
        <v>875</v>
      </c>
      <c r="C17" s="147" t="s">
        <v>68</v>
      </c>
      <c r="D17" s="147"/>
      <c r="E17" s="432"/>
    </row>
    <row r="18" spans="1:5">
      <c r="A18" s="19" t="s">
        <v>876</v>
      </c>
      <c r="B18" s="51" t="s">
        <v>877</v>
      </c>
      <c r="C18" s="147" t="s">
        <v>40</v>
      </c>
      <c r="D18" s="147"/>
      <c r="E18" s="432"/>
    </row>
    <row r="19" spans="1:5">
      <c r="A19" s="19" t="s">
        <v>878</v>
      </c>
      <c r="B19" s="51" t="s">
        <v>879</v>
      </c>
      <c r="C19" s="147" t="s">
        <v>40</v>
      </c>
      <c r="D19" s="147"/>
      <c r="E19" s="432"/>
    </row>
    <row r="20" spans="1:5" ht="37.5">
      <c r="A20" s="19" t="s">
        <v>880</v>
      </c>
      <c r="B20" s="33" t="s">
        <v>881</v>
      </c>
      <c r="C20" s="165" t="s">
        <v>40</v>
      </c>
      <c r="D20" s="147"/>
      <c r="E20" s="335"/>
    </row>
    <row r="21" spans="1:5">
      <c r="A21" s="19" t="s">
        <v>882</v>
      </c>
      <c r="B21" s="51" t="s">
        <v>883</v>
      </c>
      <c r="C21" s="165" t="s">
        <v>40</v>
      </c>
      <c r="D21" s="147"/>
      <c r="E21" s="433"/>
    </row>
    <row r="22" spans="1:5" ht="24.95">
      <c r="A22" s="19" t="s">
        <v>884</v>
      </c>
      <c r="B22" s="51" t="s">
        <v>885</v>
      </c>
      <c r="C22" s="165" t="s">
        <v>40</v>
      </c>
      <c r="D22" s="147"/>
      <c r="E22" s="433"/>
    </row>
    <row r="23" spans="1:5" ht="24.95">
      <c r="A23" s="19" t="s">
        <v>886</v>
      </c>
      <c r="B23" s="23" t="s">
        <v>887</v>
      </c>
      <c r="C23" s="165" t="s">
        <v>40</v>
      </c>
      <c r="D23" s="147"/>
      <c r="E23" s="434"/>
    </row>
    <row r="24" spans="1:5">
      <c r="A24" s="19" t="s">
        <v>888</v>
      </c>
      <c r="B24" s="23" t="s">
        <v>889</v>
      </c>
      <c r="C24" s="165" t="s">
        <v>40</v>
      </c>
      <c r="D24" s="147"/>
      <c r="E24" s="435"/>
    </row>
    <row r="25" spans="1:5" ht="37.5">
      <c r="A25" s="19" t="s">
        <v>890</v>
      </c>
      <c r="B25" s="23" t="s">
        <v>891</v>
      </c>
      <c r="C25" s="165" t="s">
        <v>68</v>
      </c>
      <c r="D25" s="147"/>
      <c r="E25" s="435"/>
    </row>
    <row r="26" spans="1:5" ht="24.95">
      <c r="A26" s="19" t="s">
        <v>892</v>
      </c>
      <c r="B26" s="23" t="s">
        <v>893</v>
      </c>
      <c r="C26" s="165" t="s">
        <v>40</v>
      </c>
      <c r="D26" s="147"/>
      <c r="E26" s="436"/>
    </row>
    <row r="27" spans="1:5" ht="24.95">
      <c r="A27" s="19" t="s">
        <v>894</v>
      </c>
      <c r="B27" s="158" t="s">
        <v>895</v>
      </c>
      <c r="C27" s="165" t="s">
        <v>40</v>
      </c>
      <c r="D27" s="147"/>
      <c r="E27" s="433"/>
    </row>
    <row r="28" spans="1:5" ht="24.95">
      <c r="A28" s="19" t="s">
        <v>896</v>
      </c>
      <c r="B28" s="48" t="s">
        <v>897</v>
      </c>
      <c r="C28" s="147" t="s">
        <v>40</v>
      </c>
      <c r="D28" s="147"/>
      <c r="E28" s="432"/>
    </row>
    <row r="29" spans="1:5" ht="24.95">
      <c r="A29" s="19" t="s">
        <v>898</v>
      </c>
      <c r="B29" s="48" t="s">
        <v>899</v>
      </c>
      <c r="C29" s="147" t="s">
        <v>40</v>
      </c>
      <c r="D29" s="147"/>
      <c r="E29" s="432"/>
    </row>
    <row r="30" spans="1:5">
      <c r="A30" s="457" t="s">
        <v>900</v>
      </c>
      <c r="B30" s="458"/>
      <c r="C30" s="183"/>
      <c r="D30" s="183"/>
      <c r="E30" s="432"/>
    </row>
    <row r="31" spans="1:5">
      <c r="A31" s="19" t="str">
        <f t="shared" ref="A31:A73" ca="1" si="0">IF(ISNUMBER(VALUE(RIGHT(INDIRECT(ADDRESS(ROW()-1,COLUMN())),1))),("BEN."&amp;RIGHT(INDIRECT(ADDRESS(ROW()-1,COLUMN())),LEN(INDIRECT(ADDRESS(ROW()-1,COLUMN())))-FIND(".",INDIRECT(ADDRESS(ROW()-1,COLUMN()))))+1),("BEN."&amp;RIGHT(INDIRECT(ADDRESS(ROW()-2,COLUMN())),LEN(INDIRECT(ADDRESS(ROW()-2,COLUMN())))-FIND(".",INDIRECT(ADDRESS(ROW()-2,COLUMN()))))+1))</f>
        <v>BEN.21</v>
      </c>
      <c r="B31" s="280" t="s">
        <v>901</v>
      </c>
      <c r="C31" s="147" t="s">
        <v>40</v>
      </c>
      <c r="D31" s="147"/>
      <c r="E31" s="432"/>
    </row>
    <row r="32" spans="1:5">
      <c r="A32" s="19" t="str">
        <f t="shared" ca="1" si="0"/>
        <v>BEN.22</v>
      </c>
      <c r="B32" s="280" t="s">
        <v>902</v>
      </c>
      <c r="C32" s="147" t="s">
        <v>40</v>
      </c>
      <c r="D32" s="147"/>
      <c r="E32" s="432"/>
    </row>
    <row r="33" spans="1:5" ht="15.6" customHeight="1">
      <c r="A33" s="19" t="str">
        <f t="shared" ca="1" si="0"/>
        <v>BEN.23</v>
      </c>
      <c r="B33" s="280" t="s">
        <v>903</v>
      </c>
      <c r="C33" s="147" t="s">
        <v>40</v>
      </c>
      <c r="D33" s="147"/>
      <c r="E33" s="432"/>
    </row>
    <row r="34" spans="1:5">
      <c r="A34" s="19" t="str">
        <f t="shared" ca="1" si="0"/>
        <v>BEN.24</v>
      </c>
      <c r="B34" s="280" t="s">
        <v>904</v>
      </c>
      <c r="C34" s="147" t="s">
        <v>40</v>
      </c>
      <c r="D34" s="147"/>
      <c r="E34" s="432"/>
    </row>
    <row r="35" spans="1:5">
      <c r="A35" s="19" t="str">
        <f t="shared" ca="1" si="0"/>
        <v>BEN.25</v>
      </c>
      <c r="B35" s="280" t="s">
        <v>905</v>
      </c>
      <c r="C35" s="147" t="s">
        <v>40</v>
      </c>
      <c r="D35" s="147"/>
      <c r="E35" s="432"/>
    </row>
    <row r="36" spans="1:5">
      <c r="A36" s="19" t="str">
        <f t="shared" ca="1" si="0"/>
        <v>BEN.26</v>
      </c>
      <c r="B36" s="280" t="s">
        <v>906</v>
      </c>
      <c r="C36" s="147" t="s">
        <v>40</v>
      </c>
      <c r="D36" s="147"/>
      <c r="E36" s="432"/>
    </row>
    <row r="37" spans="1:5">
      <c r="A37" s="19" t="str">
        <f t="shared" ca="1" si="0"/>
        <v>BEN.27</v>
      </c>
      <c r="B37" s="280" t="s">
        <v>907</v>
      </c>
      <c r="C37" s="147" t="s">
        <v>40</v>
      </c>
      <c r="D37" s="147"/>
      <c r="E37" s="432"/>
    </row>
    <row r="38" spans="1:5">
      <c r="A38" s="19" t="str">
        <f t="shared" ca="1" si="0"/>
        <v>BEN.28</v>
      </c>
      <c r="B38" s="280" t="s">
        <v>908</v>
      </c>
      <c r="C38" s="147" t="s">
        <v>40</v>
      </c>
      <c r="D38" s="147"/>
      <c r="E38" s="432"/>
    </row>
    <row r="39" spans="1:5" ht="24.95">
      <c r="A39" s="19" t="str">
        <f t="shared" ca="1" si="0"/>
        <v>BEN.29</v>
      </c>
      <c r="B39" s="280" t="s">
        <v>909</v>
      </c>
      <c r="C39" s="147" t="s">
        <v>40</v>
      </c>
      <c r="D39" s="147"/>
      <c r="E39" s="432"/>
    </row>
    <row r="40" spans="1:5" ht="27.95" customHeight="1">
      <c r="A40" s="457" t="s">
        <v>910</v>
      </c>
      <c r="B40" s="458"/>
      <c r="C40" s="183"/>
      <c r="D40" s="183"/>
      <c r="E40" s="432"/>
    </row>
    <row r="41" spans="1:5">
      <c r="A41" s="19" t="str">
        <f t="shared" ca="1" si="0"/>
        <v>BEN.30</v>
      </c>
      <c r="B41" s="280" t="s">
        <v>911</v>
      </c>
      <c r="C41" s="147" t="s">
        <v>40</v>
      </c>
      <c r="D41" s="147"/>
      <c r="E41" s="432"/>
    </row>
    <row r="42" spans="1:5">
      <c r="A42" s="19" t="str">
        <f t="shared" ca="1" si="0"/>
        <v>BEN.31</v>
      </c>
      <c r="B42" s="280" t="s">
        <v>912</v>
      </c>
      <c r="C42" s="147" t="s">
        <v>40</v>
      </c>
      <c r="D42" s="147"/>
      <c r="E42" s="432"/>
    </row>
    <row r="43" spans="1:5">
      <c r="A43" s="19" t="str">
        <f t="shared" ca="1" si="0"/>
        <v>BEN.32</v>
      </c>
      <c r="B43" s="280" t="s">
        <v>913</v>
      </c>
      <c r="C43" s="147" t="s">
        <v>40</v>
      </c>
      <c r="D43" s="147"/>
      <c r="E43" s="432"/>
    </row>
    <row r="44" spans="1:5">
      <c r="A44" s="19" t="str">
        <f t="shared" ca="1" si="0"/>
        <v>BEN.33</v>
      </c>
      <c r="B44" s="280" t="s">
        <v>914</v>
      </c>
      <c r="C44" s="147" t="s">
        <v>40</v>
      </c>
      <c r="D44" s="147"/>
      <c r="E44" s="432"/>
    </row>
    <row r="45" spans="1:5" ht="15.75" customHeight="1">
      <c r="A45" s="19" t="str">
        <f t="shared" ca="1" si="0"/>
        <v>BEN.34</v>
      </c>
      <c r="B45" s="280" t="s">
        <v>915</v>
      </c>
      <c r="C45" s="147" t="s">
        <v>40</v>
      </c>
      <c r="D45" s="147"/>
      <c r="E45" s="432"/>
    </row>
    <row r="46" spans="1:5">
      <c r="A46" s="19" t="str">
        <f t="shared" ca="1" si="0"/>
        <v>BEN.35</v>
      </c>
      <c r="B46" s="280" t="s">
        <v>916</v>
      </c>
      <c r="C46" s="147" t="s">
        <v>40</v>
      </c>
      <c r="D46" s="147"/>
      <c r="E46" s="432"/>
    </row>
    <row r="47" spans="1:5">
      <c r="A47" s="19" t="str">
        <f t="shared" ca="1" si="0"/>
        <v>BEN.36</v>
      </c>
      <c r="B47" s="280" t="s">
        <v>917</v>
      </c>
      <c r="C47" s="147" t="s">
        <v>40</v>
      </c>
      <c r="D47" s="147"/>
      <c r="E47" s="432"/>
    </row>
    <row r="48" spans="1:5">
      <c r="A48" s="19" t="str">
        <f t="shared" ca="1" si="0"/>
        <v>BEN.37</v>
      </c>
      <c r="B48" s="280" t="s">
        <v>918</v>
      </c>
      <c r="C48" s="147" t="s">
        <v>40</v>
      </c>
      <c r="D48" s="147"/>
      <c r="E48" s="432"/>
    </row>
    <row r="49" spans="1:42">
      <c r="A49" s="19" t="str">
        <f t="shared" ca="1" si="0"/>
        <v>BEN.38</v>
      </c>
      <c r="B49" s="280" t="s">
        <v>919</v>
      </c>
      <c r="C49" s="147" t="s">
        <v>40</v>
      </c>
      <c r="D49" s="147"/>
      <c r="E49" s="432"/>
    </row>
    <row r="50" spans="1:42" s="78" customFormat="1">
      <c r="A50" s="19" t="str">
        <f t="shared" ca="1" si="0"/>
        <v>BEN.39</v>
      </c>
      <c r="B50" s="336" t="s">
        <v>920</v>
      </c>
      <c r="C50" s="203" t="s">
        <v>40</v>
      </c>
      <c r="D50" s="203"/>
      <c r="E50" s="432"/>
      <c r="F50"/>
      <c r="G50"/>
      <c r="H50"/>
      <c r="I50"/>
      <c r="J50"/>
      <c r="K50"/>
      <c r="L50"/>
      <c r="M50"/>
      <c r="N50"/>
      <c r="O50"/>
      <c r="P50"/>
      <c r="Q50"/>
      <c r="R50"/>
      <c r="S50"/>
      <c r="T50"/>
      <c r="U50"/>
      <c r="V50"/>
      <c r="W50"/>
      <c r="X50"/>
      <c r="Y50"/>
      <c r="Z50"/>
      <c r="AA50"/>
      <c r="AB50"/>
      <c r="AC50"/>
      <c r="AD50"/>
      <c r="AE50"/>
      <c r="AF50"/>
      <c r="AG50"/>
      <c r="AH50"/>
      <c r="AI50"/>
      <c r="AJ50"/>
      <c r="AK50"/>
      <c r="AL50"/>
      <c r="AM50"/>
      <c r="AN50"/>
      <c r="AO50"/>
      <c r="AP50"/>
    </row>
    <row r="51" spans="1:42">
      <c r="A51" s="19" t="str">
        <f t="shared" ca="1" si="0"/>
        <v>BEN.40</v>
      </c>
      <c r="B51" s="280" t="s">
        <v>402</v>
      </c>
      <c r="C51" s="147" t="s">
        <v>40</v>
      </c>
      <c r="D51" s="147"/>
      <c r="E51" s="432"/>
    </row>
    <row r="52" spans="1:42" ht="37.5">
      <c r="A52" s="19" t="str">
        <f t="shared" ca="1" si="0"/>
        <v>BEN.41</v>
      </c>
      <c r="B52" s="23" t="s">
        <v>921</v>
      </c>
      <c r="C52" s="147" t="s">
        <v>40</v>
      </c>
      <c r="D52" s="147"/>
      <c r="E52" s="432"/>
    </row>
    <row r="53" spans="1:42" ht="37.5">
      <c r="A53" s="19" t="str">
        <f t="shared" ca="1" si="0"/>
        <v>BEN.42</v>
      </c>
      <c r="B53" s="23" t="s">
        <v>922</v>
      </c>
      <c r="C53" s="147" t="s">
        <v>40</v>
      </c>
      <c r="D53" s="147"/>
      <c r="E53" s="432"/>
    </row>
    <row r="54" spans="1:42" ht="24.95">
      <c r="A54" s="19" t="str">
        <f t="shared" ca="1" si="0"/>
        <v>BEN.43</v>
      </c>
      <c r="B54" s="28" t="s">
        <v>923</v>
      </c>
      <c r="C54" s="147" t="s">
        <v>40</v>
      </c>
      <c r="D54" s="147"/>
      <c r="E54" s="432"/>
    </row>
    <row r="55" spans="1:42" ht="24.95">
      <c r="A55" s="19" t="str">
        <f t="shared" ca="1" si="0"/>
        <v>BEN.44</v>
      </c>
      <c r="B55" s="23" t="s">
        <v>924</v>
      </c>
      <c r="C55" s="147" t="s">
        <v>40</v>
      </c>
      <c r="D55" s="147"/>
      <c r="E55" s="432"/>
    </row>
    <row r="56" spans="1:42">
      <c r="A56" s="19" t="str">
        <f t="shared" ca="1" si="0"/>
        <v>BEN.45</v>
      </c>
      <c r="B56" s="23" t="s">
        <v>925</v>
      </c>
      <c r="C56" s="147" t="s">
        <v>40</v>
      </c>
      <c r="D56" s="147"/>
      <c r="E56" s="432"/>
    </row>
    <row r="57" spans="1:42">
      <c r="A57" s="19" t="str">
        <f t="shared" ca="1" si="0"/>
        <v>BEN.46</v>
      </c>
      <c r="B57" s="23" t="s">
        <v>926</v>
      </c>
      <c r="C57" s="147" t="s">
        <v>40</v>
      </c>
      <c r="D57" s="147"/>
      <c r="E57" s="432"/>
    </row>
    <row r="58" spans="1:42" ht="24.95">
      <c r="A58" s="19" t="str">
        <f t="shared" ca="1" si="0"/>
        <v>BEN.47</v>
      </c>
      <c r="B58" s="51" t="s">
        <v>927</v>
      </c>
      <c r="C58" s="147" t="s">
        <v>40</v>
      </c>
      <c r="D58" s="147"/>
      <c r="E58" s="432"/>
    </row>
    <row r="59" spans="1:42" ht="41.1" customHeight="1">
      <c r="A59" s="19" t="str">
        <f t="shared" ca="1" si="0"/>
        <v>BEN.48</v>
      </c>
      <c r="B59" s="23" t="s">
        <v>928</v>
      </c>
      <c r="C59" s="147" t="s">
        <v>40</v>
      </c>
      <c r="D59" s="147"/>
      <c r="E59" s="432"/>
    </row>
    <row r="60" spans="1:42" ht="24.95">
      <c r="A60" s="19" t="str">
        <f t="shared" ca="1" si="0"/>
        <v>BEN.49</v>
      </c>
      <c r="B60" s="23" t="s">
        <v>929</v>
      </c>
      <c r="C60" s="147" t="s">
        <v>40</v>
      </c>
      <c r="D60" s="147"/>
      <c r="E60" s="432"/>
    </row>
    <row r="61" spans="1:42" ht="24.95">
      <c r="A61" s="19" t="str">
        <f t="shared" ca="1" si="0"/>
        <v>BEN.50</v>
      </c>
      <c r="B61" s="23" t="s">
        <v>930</v>
      </c>
      <c r="C61" s="147" t="s">
        <v>40</v>
      </c>
      <c r="D61" s="147"/>
      <c r="E61" s="432"/>
    </row>
    <row r="62" spans="1:42" ht="37.5">
      <c r="A62" s="19" t="str">
        <f t="shared" ca="1" si="0"/>
        <v>BEN.51</v>
      </c>
      <c r="B62" s="20" t="s">
        <v>931</v>
      </c>
      <c r="C62" s="147" t="s">
        <v>40</v>
      </c>
      <c r="D62" s="147"/>
      <c r="E62" s="437"/>
    </row>
    <row r="63" spans="1:42">
      <c r="A63" s="19" t="str">
        <f t="shared" ca="1" si="0"/>
        <v>BEN.52</v>
      </c>
      <c r="B63" s="23" t="s">
        <v>932</v>
      </c>
      <c r="C63" s="147" t="s">
        <v>40</v>
      </c>
      <c r="D63" s="147"/>
      <c r="E63" s="151"/>
    </row>
    <row r="64" spans="1:42">
      <c r="A64" s="19" t="str">
        <f t="shared" ca="1" si="0"/>
        <v>BEN.53</v>
      </c>
      <c r="B64" s="23" t="s">
        <v>933</v>
      </c>
      <c r="C64" s="147" t="s">
        <v>40</v>
      </c>
      <c r="D64" s="147"/>
      <c r="E64" s="432"/>
    </row>
    <row r="65" spans="1:49" s="202" customFormat="1">
      <c r="A65" s="19" t="str">
        <f t="shared" ca="1" si="0"/>
        <v>BEN.54</v>
      </c>
      <c r="B65" s="23" t="s">
        <v>934</v>
      </c>
      <c r="C65" s="147" t="s">
        <v>40</v>
      </c>
      <c r="D65" s="147"/>
      <c r="E65" s="432"/>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row>
    <row r="66" spans="1:49" ht="24.95">
      <c r="A66" s="19" t="str">
        <f t="shared" ca="1" si="0"/>
        <v>BEN.55</v>
      </c>
      <c r="B66" s="39" t="s">
        <v>935</v>
      </c>
      <c r="C66" s="147" t="s">
        <v>40</v>
      </c>
      <c r="D66" s="147"/>
      <c r="E66" s="151"/>
    </row>
    <row r="67" spans="1:49" ht="14.25" customHeight="1">
      <c r="A67" s="19" t="str">
        <f t="shared" ca="1" si="0"/>
        <v>BEN.56</v>
      </c>
      <c r="B67" s="39" t="s">
        <v>936</v>
      </c>
      <c r="C67" s="147" t="s">
        <v>40</v>
      </c>
      <c r="D67" s="147"/>
      <c r="E67" s="151"/>
    </row>
    <row r="68" spans="1:49" ht="24.95">
      <c r="A68" s="19" t="str">
        <f t="shared" ca="1" si="0"/>
        <v>BEN.57</v>
      </c>
      <c r="B68" s="39" t="s">
        <v>937</v>
      </c>
      <c r="C68" s="147" t="s">
        <v>938</v>
      </c>
      <c r="D68" s="147"/>
      <c r="E68" s="151"/>
    </row>
    <row r="69" spans="1:49">
      <c r="A69" s="19" t="str">
        <f t="shared" ca="1" si="0"/>
        <v>BEN.58</v>
      </c>
      <c r="B69" s="194" t="s">
        <v>939</v>
      </c>
      <c r="C69" s="192" t="s">
        <v>40</v>
      </c>
      <c r="D69" s="192"/>
      <c r="E69" s="195"/>
    </row>
    <row r="70" spans="1:49">
      <c r="A70" s="54" t="s">
        <v>940</v>
      </c>
      <c r="B70" s="55"/>
      <c r="C70" s="55"/>
      <c r="D70" s="55"/>
      <c r="E70" s="60"/>
    </row>
    <row r="71" spans="1:49">
      <c r="A71" s="19" t="str">
        <f t="shared" ca="1" si="0"/>
        <v>BEN.59</v>
      </c>
      <c r="B71" s="23" t="s">
        <v>941</v>
      </c>
      <c r="C71" s="147" t="s">
        <v>40</v>
      </c>
      <c r="D71" s="147"/>
      <c r="E71" s="432"/>
    </row>
    <row r="72" spans="1:49" ht="24.95">
      <c r="A72" s="19" t="str">
        <f t="shared" ca="1" si="0"/>
        <v>BEN.60</v>
      </c>
      <c r="B72" s="23" t="s">
        <v>942</v>
      </c>
      <c r="C72" s="147" t="s">
        <v>40</v>
      </c>
      <c r="D72" s="147"/>
      <c r="E72" s="432"/>
    </row>
    <row r="73" spans="1:49">
      <c r="A73" s="19" t="str">
        <f t="shared" ca="1" si="0"/>
        <v>BEN.61</v>
      </c>
      <c r="B73" s="51" t="s">
        <v>943</v>
      </c>
      <c r="C73" s="147" t="s">
        <v>40</v>
      </c>
      <c r="D73" s="147"/>
      <c r="E73" s="432"/>
    </row>
    <row r="74" spans="1:49">
      <c r="A74" s="457" t="s">
        <v>944</v>
      </c>
      <c r="B74" s="458"/>
      <c r="C74" s="183"/>
      <c r="D74" s="183"/>
      <c r="E74" s="432"/>
    </row>
    <row r="75" spans="1:49">
      <c r="A75" s="19" t="str">
        <f t="shared" ref="A75:A104" ca="1" si="1">IF(ISNUMBER(VALUE(RIGHT(INDIRECT(ADDRESS(ROW()-1,COLUMN())),1))),("BEN."&amp;RIGHT(INDIRECT(ADDRESS(ROW()-1,COLUMN())),LEN(INDIRECT(ADDRESS(ROW()-1,COLUMN())))-FIND(".",INDIRECT(ADDRESS(ROW()-1,COLUMN()))))+1),("BEN."&amp;RIGHT(INDIRECT(ADDRESS(ROW()-2,COLUMN())),LEN(INDIRECT(ADDRESS(ROW()-2,COLUMN())))-FIND(".",INDIRECT(ADDRESS(ROW()-2,COLUMN()))))+1))</f>
        <v>BEN.62</v>
      </c>
      <c r="B75" s="280" t="s">
        <v>945</v>
      </c>
      <c r="C75" s="147" t="s">
        <v>40</v>
      </c>
      <c r="D75" s="147"/>
      <c r="E75" s="432"/>
    </row>
    <row r="76" spans="1:49" ht="24.95">
      <c r="A76" s="19" t="str">
        <f t="shared" ca="1" si="1"/>
        <v>BEN.63</v>
      </c>
      <c r="B76" s="337" t="s">
        <v>946</v>
      </c>
      <c r="C76" s="147" t="s">
        <v>40</v>
      </c>
      <c r="D76" s="147"/>
      <c r="E76" s="159"/>
    </row>
    <row r="77" spans="1:49" ht="24.95">
      <c r="A77" s="19" t="str">
        <f t="shared" ca="1" si="1"/>
        <v>BEN.64</v>
      </c>
      <c r="B77" s="337" t="s">
        <v>947</v>
      </c>
      <c r="C77" s="147" t="s">
        <v>40</v>
      </c>
      <c r="D77" s="147"/>
      <c r="E77" s="159"/>
    </row>
    <row r="78" spans="1:49">
      <c r="A78" s="19" t="str">
        <f t="shared" ca="1" si="1"/>
        <v>BEN.65</v>
      </c>
      <c r="B78" s="338" t="s">
        <v>948</v>
      </c>
      <c r="C78" s="147" t="s">
        <v>40</v>
      </c>
      <c r="D78" s="147"/>
      <c r="E78" s="432"/>
    </row>
    <row r="79" spans="1:49" ht="30.6" customHeight="1">
      <c r="A79" s="19" t="str">
        <f t="shared" ca="1" si="1"/>
        <v>BEN.66</v>
      </c>
      <c r="B79" s="338" t="s">
        <v>949</v>
      </c>
      <c r="C79" s="147" t="s">
        <v>40</v>
      </c>
      <c r="D79" s="147"/>
      <c r="E79" s="432"/>
    </row>
    <row r="80" spans="1:49" ht="24.95">
      <c r="A80" s="19" t="str">
        <f t="shared" ca="1" si="1"/>
        <v>BEN.67</v>
      </c>
      <c r="B80" s="280" t="s">
        <v>950</v>
      </c>
      <c r="C80" s="147" t="s">
        <v>40</v>
      </c>
      <c r="D80" s="147"/>
      <c r="E80" s="432"/>
    </row>
    <row r="81" spans="1:5">
      <c r="A81" s="19" t="str">
        <f t="shared" ca="1" si="1"/>
        <v>BEN.68</v>
      </c>
      <c r="B81" s="280" t="s">
        <v>402</v>
      </c>
      <c r="C81" s="147" t="s">
        <v>40</v>
      </c>
      <c r="D81" s="147"/>
      <c r="E81" s="432"/>
    </row>
    <row r="82" spans="1:5" ht="24.95">
      <c r="A82" s="19" t="str">
        <f t="shared" ca="1" si="1"/>
        <v>BEN.69</v>
      </c>
      <c r="B82" s="33" t="s">
        <v>951</v>
      </c>
      <c r="C82" s="147" t="s">
        <v>40</v>
      </c>
      <c r="D82" s="147"/>
      <c r="E82" s="186"/>
    </row>
    <row r="83" spans="1:5" ht="25.5">
      <c r="A83" s="19" t="str">
        <f t="shared" ca="1" si="1"/>
        <v>BEN.70</v>
      </c>
      <c r="B83" s="27" t="s">
        <v>952</v>
      </c>
      <c r="C83" s="147" t="s">
        <v>40</v>
      </c>
      <c r="D83" s="147"/>
      <c r="E83" s="186"/>
    </row>
    <row r="84" spans="1:5" ht="38.1">
      <c r="A84" s="19" t="str">
        <f t="shared" ca="1" si="1"/>
        <v>BEN.71</v>
      </c>
      <c r="B84" s="27" t="s">
        <v>953</v>
      </c>
      <c r="C84" s="147" t="s">
        <v>40</v>
      </c>
      <c r="D84" s="147"/>
      <c r="E84" s="186"/>
    </row>
    <row r="85" spans="1:5">
      <c r="A85" s="19" t="str">
        <f t="shared" ca="1" si="1"/>
        <v>BEN.72</v>
      </c>
      <c r="B85" s="23" t="s">
        <v>954</v>
      </c>
      <c r="C85" s="147" t="s">
        <v>40</v>
      </c>
      <c r="D85" s="147"/>
      <c r="E85" s="432"/>
    </row>
    <row r="86" spans="1:5">
      <c r="A86" s="19" t="str">
        <f t="shared" ca="1" si="1"/>
        <v>BEN.73</v>
      </c>
      <c r="B86" s="23" t="s">
        <v>955</v>
      </c>
      <c r="C86" s="147" t="s">
        <v>40</v>
      </c>
      <c r="D86" s="147"/>
      <c r="E86" s="432"/>
    </row>
    <row r="87" spans="1:5" ht="24.95">
      <c r="A87" s="19" t="str">
        <f t="shared" ca="1" si="1"/>
        <v>BEN.74</v>
      </c>
      <c r="B87" s="23" t="s">
        <v>956</v>
      </c>
      <c r="C87" s="147" t="s">
        <v>40</v>
      </c>
      <c r="D87" s="147"/>
      <c r="E87" s="432"/>
    </row>
    <row r="88" spans="1:5" ht="24.95">
      <c r="A88" s="19" t="str">
        <f t="shared" ca="1" si="1"/>
        <v>BEN.75</v>
      </c>
      <c r="B88" s="23" t="s">
        <v>957</v>
      </c>
      <c r="C88" s="147" t="s">
        <v>40</v>
      </c>
      <c r="D88" s="147"/>
      <c r="E88" s="432"/>
    </row>
    <row r="89" spans="1:5">
      <c r="A89" s="19" t="str">
        <f t="shared" ca="1" si="1"/>
        <v>BEN.76</v>
      </c>
      <c r="B89" s="23" t="s">
        <v>958</v>
      </c>
      <c r="C89" s="147" t="s">
        <v>40</v>
      </c>
      <c r="D89" s="147"/>
      <c r="E89" s="432"/>
    </row>
    <row r="90" spans="1:5" ht="24.95">
      <c r="A90" s="19" t="str">
        <f t="shared" ca="1" si="1"/>
        <v>BEN.77</v>
      </c>
      <c r="B90" s="23" t="s">
        <v>959</v>
      </c>
      <c r="C90" s="147" t="s">
        <v>40</v>
      </c>
      <c r="D90" s="147"/>
      <c r="E90" s="432"/>
    </row>
    <row r="91" spans="1:5" ht="24.95">
      <c r="A91" s="19" t="str">
        <f t="shared" ca="1" si="1"/>
        <v>BEN.78</v>
      </c>
      <c r="B91" s="51" t="s">
        <v>960</v>
      </c>
      <c r="C91" s="147" t="s">
        <v>40</v>
      </c>
      <c r="D91" s="147"/>
      <c r="E91" s="432"/>
    </row>
    <row r="92" spans="1:5" ht="24.95">
      <c r="A92" s="19" t="str">
        <f t="shared" ca="1" si="1"/>
        <v>BEN.79</v>
      </c>
      <c r="B92" s="23" t="s">
        <v>961</v>
      </c>
      <c r="C92" s="147" t="s">
        <v>40</v>
      </c>
      <c r="D92" s="147"/>
      <c r="E92" s="432"/>
    </row>
    <row r="93" spans="1:5" ht="24.95">
      <c r="A93" s="19" t="str">
        <f t="shared" ca="1" si="1"/>
        <v>BEN.80</v>
      </c>
      <c r="B93" s="23" t="s">
        <v>962</v>
      </c>
      <c r="C93" s="147" t="s">
        <v>40</v>
      </c>
      <c r="D93" s="147"/>
      <c r="E93" s="432"/>
    </row>
    <row r="94" spans="1:5" ht="29.25" customHeight="1">
      <c r="A94" s="19" t="str">
        <f t="shared" ca="1" si="1"/>
        <v>BEN.81</v>
      </c>
      <c r="B94" s="23" t="s">
        <v>963</v>
      </c>
      <c r="C94" s="147" t="s">
        <v>40</v>
      </c>
      <c r="D94" s="147"/>
      <c r="E94" s="432"/>
    </row>
    <row r="95" spans="1:5" ht="24.95">
      <c r="A95" s="19" t="str">
        <f t="shared" ca="1" si="1"/>
        <v>BEN.82</v>
      </c>
      <c r="B95" s="23" t="s">
        <v>964</v>
      </c>
      <c r="C95" s="147" t="s">
        <v>40</v>
      </c>
      <c r="D95" s="147"/>
      <c r="E95" s="432"/>
    </row>
    <row r="96" spans="1:5" ht="24.95">
      <c r="A96" s="19" t="str">
        <f t="shared" ca="1" si="1"/>
        <v>BEN.83</v>
      </c>
      <c r="B96" s="51" t="s">
        <v>965</v>
      </c>
      <c r="C96" s="147" t="s">
        <v>40</v>
      </c>
      <c r="D96" s="147"/>
      <c r="E96" s="432"/>
    </row>
    <row r="97" spans="1:5" ht="24.95">
      <c r="A97" s="19" t="str">
        <f t="shared" ca="1" si="1"/>
        <v>BEN.84</v>
      </c>
      <c r="B97" s="23" t="s">
        <v>966</v>
      </c>
      <c r="C97" s="147" t="s">
        <v>40</v>
      </c>
      <c r="D97" s="147"/>
      <c r="E97" s="432"/>
    </row>
    <row r="98" spans="1:5" ht="26.85" customHeight="1">
      <c r="A98" s="19" t="str">
        <f t="shared" ca="1" si="1"/>
        <v>BEN.85</v>
      </c>
      <c r="B98" s="23" t="s">
        <v>967</v>
      </c>
      <c r="C98" s="147" t="s">
        <v>40</v>
      </c>
      <c r="D98" s="147"/>
      <c r="E98" s="151"/>
    </row>
    <row r="99" spans="1:5" ht="24.95">
      <c r="A99" s="19" t="str">
        <f t="shared" ca="1" si="1"/>
        <v>BEN.86</v>
      </c>
      <c r="B99" s="23" t="s">
        <v>968</v>
      </c>
      <c r="C99" s="147" t="s">
        <v>40</v>
      </c>
      <c r="D99" s="147"/>
      <c r="E99" s="432"/>
    </row>
    <row r="100" spans="1:5">
      <c r="A100" s="19" t="str">
        <f t="shared" ca="1" si="1"/>
        <v>BEN.87</v>
      </c>
      <c r="B100" s="23" t="s">
        <v>969</v>
      </c>
      <c r="C100" s="147" t="s">
        <v>40</v>
      </c>
      <c r="D100" s="147"/>
      <c r="E100" s="432"/>
    </row>
    <row r="101" spans="1:5" ht="24.95">
      <c r="A101" s="19" t="str">
        <f t="shared" ca="1" si="1"/>
        <v>BEN.88</v>
      </c>
      <c r="B101" s="23" t="s">
        <v>970</v>
      </c>
      <c r="C101" s="147" t="s">
        <v>40</v>
      </c>
      <c r="D101" s="147"/>
      <c r="E101" s="432"/>
    </row>
    <row r="102" spans="1:5">
      <c r="A102" s="19" t="str">
        <f t="shared" ca="1" si="1"/>
        <v>BEN.89</v>
      </c>
      <c r="B102" s="23" t="s">
        <v>971</v>
      </c>
      <c r="C102" s="147" t="s">
        <v>40</v>
      </c>
      <c r="D102" s="147"/>
      <c r="E102" s="432"/>
    </row>
    <row r="103" spans="1:5">
      <c r="A103" s="19" t="str">
        <f t="shared" ca="1" si="1"/>
        <v>BEN.90</v>
      </c>
      <c r="B103" s="23" t="s">
        <v>972</v>
      </c>
      <c r="C103" s="147" t="s">
        <v>40</v>
      </c>
      <c r="D103" s="147"/>
      <c r="E103" s="432"/>
    </row>
    <row r="104" spans="1:5" ht="28.15" customHeight="1">
      <c r="A104" s="19" t="str">
        <f t="shared" ca="1" si="1"/>
        <v>BEN.91</v>
      </c>
      <c r="B104" s="23" t="s">
        <v>973</v>
      </c>
      <c r="C104" s="147" t="s">
        <v>40</v>
      </c>
      <c r="D104" s="147"/>
      <c r="E104" s="432"/>
    </row>
    <row r="105" spans="1:5">
      <c r="A105" s="54" t="s">
        <v>974</v>
      </c>
      <c r="B105" s="55"/>
      <c r="C105" s="55"/>
      <c r="D105" s="55"/>
      <c r="E105" s="60"/>
    </row>
    <row r="106" spans="1:5">
      <c r="A106" s="19" t="str">
        <f ca="1">IF(ISNUMBER(VALUE(RIGHT(INDIRECT(ADDRESS(ROW()-1,COLUMN())),1))),("BEN."&amp;RIGHT(INDIRECT(ADDRESS(ROW()-1,COLUMN())),LEN(INDIRECT(ADDRESS(ROW()-1,COLUMN())))-FIND(".",INDIRECT(ADDRESS(ROW()-1,COLUMN()))))+1),("BEN."&amp;RIGHT(INDIRECT(ADDRESS(ROW()-2,COLUMN())),LEN(INDIRECT(ADDRESS(ROW()-2,COLUMN())))-FIND(".",INDIRECT(ADDRESS(ROW()-2,COLUMN()))))+1))</f>
        <v>BEN.92</v>
      </c>
      <c r="B106" s="43" t="s">
        <v>975</v>
      </c>
      <c r="C106" s="147" t="s">
        <v>40</v>
      </c>
      <c r="D106" s="147"/>
      <c r="E106" s="143"/>
    </row>
    <row r="107" spans="1:5" ht="24.95">
      <c r="A107" s="19" t="str">
        <f t="shared" ref="A107" ca="1" si="2">IF(ISNUMBER(VALUE(RIGHT(INDIRECT(ADDRESS(ROW()-1,COLUMN())),1))),("BEN."&amp;RIGHT(INDIRECT(ADDRESS(ROW()-1,COLUMN())),LEN(INDIRECT(ADDRESS(ROW()-1,COLUMN())))-FIND(".",INDIRECT(ADDRESS(ROW()-1,COLUMN()))))+1),("BEN."&amp;RIGHT(INDIRECT(ADDRESS(ROW()-2,COLUMN())),LEN(INDIRECT(ADDRESS(ROW()-2,COLUMN())))-FIND(".",INDIRECT(ADDRESS(ROW()-2,COLUMN()))))+1))</f>
        <v>BEN.93</v>
      </c>
      <c r="B107" s="187" t="s">
        <v>976</v>
      </c>
      <c r="C107" s="147" t="s">
        <v>40</v>
      </c>
      <c r="D107" s="147"/>
      <c r="E107" s="143"/>
    </row>
    <row r="108" spans="1:5" ht="15.75" customHeight="1">
      <c r="A108" s="492" t="s">
        <v>977</v>
      </c>
      <c r="B108" s="493"/>
      <c r="C108" s="147"/>
      <c r="D108" s="147"/>
      <c r="E108" s="143"/>
    </row>
    <row r="109" spans="1:5" ht="24.95">
      <c r="A109" s="19" t="str">
        <f t="shared" ref="A109" ca="1" si="3">IF(ISNUMBER(VALUE(RIGHT(INDIRECT(ADDRESS(ROW()-1,COLUMN())),1))),("BEN."&amp;RIGHT(INDIRECT(ADDRESS(ROW()-1,COLUMN())),LEN(INDIRECT(ADDRESS(ROW()-1,COLUMN())))-FIND(".",INDIRECT(ADDRESS(ROW()-1,COLUMN()))))+1),("BEN."&amp;RIGHT(INDIRECT(ADDRESS(ROW()-2,COLUMN())),LEN(INDIRECT(ADDRESS(ROW()-2,COLUMN())))-FIND(".",INDIRECT(ADDRESS(ROW()-2,COLUMN()))))+1))</f>
        <v>BEN.94</v>
      </c>
      <c r="B109" s="339" t="s">
        <v>978</v>
      </c>
      <c r="C109" s="147" t="s">
        <v>40</v>
      </c>
      <c r="D109" s="147"/>
      <c r="E109" s="148"/>
    </row>
    <row r="110" spans="1:5">
      <c r="A110" s="54" t="s">
        <v>979</v>
      </c>
      <c r="B110" s="55"/>
      <c r="C110" s="55"/>
      <c r="D110" s="55"/>
      <c r="E110" s="60"/>
    </row>
    <row r="111" spans="1:5" ht="24.95">
      <c r="A111" s="19" t="str">
        <f ca="1">IF(ISNUMBER(VALUE(RIGHT(INDIRECT(ADDRESS(ROW()-1,COLUMN())),1))),("BEN."&amp;RIGHT(INDIRECT(ADDRESS(ROW()-1,COLUMN())),LEN(INDIRECT(ADDRESS(ROW()-1,COLUMN())))-FIND(".",INDIRECT(ADDRESS(ROW()-1,COLUMN()))))+1),("BEN."&amp;RIGHT(INDIRECT(ADDRESS(ROW()-2,COLUMN())),LEN(INDIRECT(ADDRESS(ROW()-2,COLUMN())))-FIND(".",INDIRECT(ADDRESS(ROW()-2,COLUMN()))))+1))</f>
        <v>BEN.95</v>
      </c>
      <c r="B111" s="23" t="s">
        <v>980</v>
      </c>
      <c r="C111" s="147" t="s">
        <v>40</v>
      </c>
      <c r="D111" s="147"/>
      <c r="E111" s="331"/>
    </row>
    <row r="112" spans="1:5" ht="26.25" customHeight="1">
      <c r="A112" s="494" t="s">
        <v>981</v>
      </c>
      <c r="B112" s="495"/>
      <c r="C112" s="144"/>
      <c r="D112" s="144"/>
      <c r="E112" s="143"/>
    </row>
    <row r="113" spans="1:5">
      <c r="A113" s="19" t="str">
        <f t="shared" ref="A113:A126" ca="1" si="4">IF(ISNUMBER(VALUE(RIGHT(INDIRECT(ADDRESS(ROW()-1,COLUMN())),1))),("BEN."&amp;RIGHT(INDIRECT(ADDRESS(ROW()-1,COLUMN())),LEN(INDIRECT(ADDRESS(ROW()-1,COLUMN())))-FIND(".",INDIRECT(ADDRESS(ROW()-1,COLUMN()))))+1),("BEN."&amp;RIGHT(INDIRECT(ADDRESS(ROW()-2,COLUMN())),LEN(INDIRECT(ADDRESS(ROW()-2,COLUMN())))-FIND(".",INDIRECT(ADDRESS(ROW()-2,COLUMN()))))+1))</f>
        <v>BEN.96</v>
      </c>
      <c r="B113" s="340" t="s">
        <v>982</v>
      </c>
      <c r="C113" s="147" t="s">
        <v>40</v>
      </c>
      <c r="D113" s="147"/>
      <c r="E113" s="143"/>
    </row>
    <row r="114" spans="1:5">
      <c r="A114" s="19" t="str">
        <f t="shared" ca="1" si="4"/>
        <v>BEN.97</v>
      </c>
      <c r="B114" s="340" t="s">
        <v>983</v>
      </c>
      <c r="C114" s="147" t="s">
        <v>40</v>
      </c>
      <c r="D114" s="147"/>
      <c r="E114" s="143"/>
    </row>
    <row r="115" spans="1:5">
      <c r="A115" s="19" t="str">
        <f t="shared" ca="1" si="4"/>
        <v>BEN.98</v>
      </c>
      <c r="B115" s="341" t="s">
        <v>984</v>
      </c>
      <c r="C115" s="147" t="s">
        <v>40</v>
      </c>
      <c r="D115" s="147"/>
      <c r="E115" s="143"/>
    </row>
    <row r="116" spans="1:5">
      <c r="A116" s="19" t="str">
        <f t="shared" ca="1" si="4"/>
        <v>BEN.99</v>
      </c>
      <c r="B116" s="340" t="s">
        <v>985</v>
      </c>
      <c r="C116" s="147" t="s">
        <v>40</v>
      </c>
      <c r="D116" s="147"/>
      <c r="E116" s="143"/>
    </row>
    <row r="117" spans="1:5" ht="24.95">
      <c r="A117" s="19" t="str">
        <f t="shared" ca="1" si="4"/>
        <v>BEN.100</v>
      </c>
      <c r="B117" s="340" t="s">
        <v>986</v>
      </c>
      <c r="C117" s="147" t="s">
        <v>40</v>
      </c>
      <c r="D117" s="147"/>
      <c r="E117" s="143"/>
    </row>
    <row r="118" spans="1:5">
      <c r="A118" s="19" t="str">
        <f t="shared" ca="1" si="4"/>
        <v>BEN.101</v>
      </c>
      <c r="B118" s="340" t="s">
        <v>987</v>
      </c>
      <c r="C118" s="147" t="s">
        <v>40</v>
      </c>
      <c r="D118" s="147"/>
      <c r="E118" s="143"/>
    </row>
    <row r="119" spans="1:5">
      <c r="A119" s="19" t="str">
        <f t="shared" ca="1" si="4"/>
        <v>BEN.102</v>
      </c>
      <c r="B119" s="340" t="s">
        <v>988</v>
      </c>
      <c r="C119" s="147" t="s">
        <v>40</v>
      </c>
      <c r="D119" s="147"/>
      <c r="E119" s="143"/>
    </row>
    <row r="120" spans="1:5">
      <c r="A120" s="19" t="str">
        <f t="shared" ca="1" si="4"/>
        <v>BEN.103</v>
      </c>
      <c r="B120" s="340" t="s">
        <v>989</v>
      </c>
      <c r="C120" s="147" t="s">
        <v>40</v>
      </c>
      <c r="D120" s="147"/>
      <c r="E120" s="143"/>
    </row>
    <row r="121" spans="1:5">
      <c r="A121" s="19" t="str">
        <f t="shared" ca="1" si="4"/>
        <v>BEN.104</v>
      </c>
      <c r="B121" s="340" t="s">
        <v>990</v>
      </c>
      <c r="C121" s="147" t="s">
        <v>40</v>
      </c>
      <c r="D121" s="147"/>
      <c r="E121" s="143"/>
    </row>
    <row r="122" spans="1:5">
      <c r="A122" s="19" t="str">
        <f t="shared" ca="1" si="4"/>
        <v>BEN.105</v>
      </c>
      <c r="B122" s="340" t="s">
        <v>991</v>
      </c>
      <c r="C122" s="147" t="s">
        <v>40</v>
      </c>
      <c r="D122" s="147"/>
      <c r="E122" s="143"/>
    </row>
    <row r="123" spans="1:5">
      <c r="A123" s="19" t="str">
        <f t="shared" ca="1" si="4"/>
        <v>BEN.106</v>
      </c>
      <c r="B123" s="340" t="s">
        <v>992</v>
      </c>
      <c r="C123" s="147" t="s">
        <v>40</v>
      </c>
      <c r="D123" s="147"/>
      <c r="E123" s="143"/>
    </row>
    <row r="124" spans="1:5">
      <c r="A124" s="19" t="str">
        <f t="shared" ca="1" si="4"/>
        <v>BEN.107</v>
      </c>
      <c r="B124" s="340" t="s">
        <v>993</v>
      </c>
      <c r="C124" s="147" t="s">
        <v>40</v>
      </c>
      <c r="D124" s="147"/>
      <c r="E124" s="143"/>
    </row>
    <row r="125" spans="1:5">
      <c r="A125" s="19" t="str">
        <f t="shared" ca="1" si="4"/>
        <v>BEN.108</v>
      </c>
      <c r="B125" s="340" t="s">
        <v>994</v>
      </c>
      <c r="C125" s="147" t="s">
        <v>40</v>
      </c>
      <c r="D125" s="147"/>
      <c r="E125" s="143"/>
    </row>
    <row r="126" spans="1:5">
      <c r="A126" s="19" t="str">
        <f t="shared" ca="1" si="4"/>
        <v>BEN.109</v>
      </c>
      <c r="B126" s="340" t="s">
        <v>300</v>
      </c>
      <c r="C126" s="147" t="s">
        <v>40</v>
      </c>
      <c r="D126" s="147"/>
      <c r="E126" s="143"/>
    </row>
    <row r="127" spans="1:5">
      <c r="A127" s="62" t="s">
        <v>995</v>
      </c>
      <c r="B127" s="44"/>
      <c r="C127" s="144"/>
      <c r="D127" s="144"/>
      <c r="E127" s="143"/>
    </row>
    <row r="128" spans="1:5">
      <c r="A128" s="19" t="str">
        <f t="shared" ref="A128:A147" ca="1" si="5">IF(ISNUMBER(VALUE(RIGHT(INDIRECT(ADDRESS(ROW()-1,COLUMN())),1))),("BEN."&amp;RIGHT(INDIRECT(ADDRESS(ROW()-1,COLUMN())),LEN(INDIRECT(ADDRESS(ROW()-1,COLUMN())))-FIND(".",INDIRECT(ADDRESS(ROW()-1,COLUMN()))))+1),("BEN."&amp;RIGHT(INDIRECT(ADDRESS(ROW()-2,COLUMN())),LEN(INDIRECT(ADDRESS(ROW()-2,COLUMN())))-FIND(".",INDIRECT(ADDRESS(ROW()-2,COLUMN()))))+1))</f>
        <v>BEN.110</v>
      </c>
      <c r="B128" s="340" t="s">
        <v>996</v>
      </c>
      <c r="C128" s="147" t="s">
        <v>40</v>
      </c>
      <c r="D128" s="147"/>
      <c r="E128" s="143"/>
    </row>
    <row r="129" spans="1:5">
      <c r="A129" s="19" t="str">
        <f t="shared" ca="1" si="5"/>
        <v>BEN.111</v>
      </c>
      <c r="B129" s="340" t="s">
        <v>997</v>
      </c>
      <c r="C129" s="147" t="s">
        <v>40</v>
      </c>
      <c r="D129" s="147"/>
      <c r="E129" s="143"/>
    </row>
    <row r="130" spans="1:5">
      <c r="A130" s="19" t="str">
        <f t="shared" ca="1" si="5"/>
        <v>BEN.112</v>
      </c>
      <c r="B130" s="340" t="s">
        <v>998</v>
      </c>
      <c r="C130" s="147" t="s">
        <v>40</v>
      </c>
      <c r="D130" s="147"/>
      <c r="E130" s="143"/>
    </row>
    <row r="131" spans="1:5">
      <c r="A131" s="19" t="str">
        <f t="shared" ca="1" si="5"/>
        <v>BEN.113</v>
      </c>
      <c r="B131" s="340" t="s">
        <v>999</v>
      </c>
      <c r="C131" s="147" t="s">
        <v>40</v>
      </c>
      <c r="D131" s="147"/>
      <c r="E131" s="143"/>
    </row>
    <row r="132" spans="1:5">
      <c r="A132" s="19" t="str">
        <f t="shared" ca="1" si="5"/>
        <v>BEN.114</v>
      </c>
      <c r="B132" s="340" t="s">
        <v>1000</v>
      </c>
      <c r="C132" s="147" t="s">
        <v>40</v>
      </c>
      <c r="D132" s="147"/>
      <c r="E132" s="143"/>
    </row>
    <row r="133" spans="1:5">
      <c r="A133" s="19" t="str">
        <f t="shared" ca="1" si="5"/>
        <v>BEN.115</v>
      </c>
      <c r="B133" s="340" t="s">
        <v>1001</v>
      </c>
      <c r="C133" s="147" t="s">
        <v>40</v>
      </c>
      <c r="D133" s="147"/>
      <c r="E133" s="143"/>
    </row>
    <row r="134" spans="1:5" ht="37.5">
      <c r="A134" s="19" t="str">
        <f t="shared" ca="1" si="5"/>
        <v>BEN.116</v>
      </c>
      <c r="B134" s="20" t="s">
        <v>1002</v>
      </c>
      <c r="C134" s="147" t="s">
        <v>40</v>
      </c>
      <c r="D134" s="147"/>
      <c r="E134" s="143"/>
    </row>
    <row r="135" spans="1:5" ht="24.95">
      <c r="A135" s="19" t="str">
        <f t="shared" ca="1" si="5"/>
        <v>BEN.117</v>
      </c>
      <c r="B135" s="20" t="s">
        <v>1003</v>
      </c>
      <c r="C135" s="147" t="s">
        <v>40</v>
      </c>
      <c r="D135" s="147"/>
      <c r="E135" s="143"/>
    </row>
    <row r="136" spans="1:5" ht="24.95">
      <c r="A136" s="19" t="str">
        <f t="shared" ca="1" si="5"/>
        <v>BEN.118</v>
      </c>
      <c r="B136" s="20" t="s">
        <v>1004</v>
      </c>
      <c r="C136" s="147" t="s">
        <v>40</v>
      </c>
      <c r="D136" s="147"/>
      <c r="E136" s="143"/>
    </row>
    <row r="137" spans="1:5" ht="37.5">
      <c r="A137" s="19" t="str">
        <f t="shared" ca="1" si="5"/>
        <v>BEN.119</v>
      </c>
      <c r="B137" s="20" t="s">
        <v>1005</v>
      </c>
      <c r="C137" s="147" t="s">
        <v>40</v>
      </c>
      <c r="D137" s="147"/>
      <c r="E137" s="143"/>
    </row>
    <row r="138" spans="1:5" ht="24.95">
      <c r="A138" s="19" t="str">
        <f t="shared" ca="1" si="5"/>
        <v>BEN.120</v>
      </c>
      <c r="B138" s="20" t="s">
        <v>1006</v>
      </c>
      <c r="C138" s="147" t="s">
        <v>40</v>
      </c>
      <c r="D138" s="147"/>
      <c r="E138" s="143"/>
    </row>
    <row r="139" spans="1:5">
      <c r="A139" s="19" t="str">
        <f t="shared" ca="1" si="5"/>
        <v>BEN.121</v>
      </c>
      <c r="B139" s="20" t="s">
        <v>1007</v>
      </c>
      <c r="C139" s="147" t="s">
        <v>40</v>
      </c>
      <c r="D139" s="147"/>
      <c r="E139" s="143"/>
    </row>
    <row r="140" spans="1:5" ht="18.399999999999999" customHeight="1">
      <c r="A140" s="19" t="str">
        <f t="shared" ca="1" si="5"/>
        <v>BEN.122</v>
      </c>
      <c r="B140" s="20" t="s">
        <v>1008</v>
      </c>
      <c r="C140" s="147" t="s">
        <v>40</v>
      </c>
      <c r="D140" s="147"/>
      <c r="E140" s="143"/>
    </row>
    <row r="141" spans="1:5" ht="30.2" customHeight="1">
      <c r="A141" s="19" t="str">
        <f t="shared" ca="1" si="5"/>
        <v>BEN.123</v>
      </c>
      <c r="B141" s="20" t="s">
        <v>1009</v>
      </c>
      <c r="C141" s="147" t="s">
        <v>40</v>
      </c>
      <c r="D141" s="147"/>
      <c r="E141" s="143"/>
    </row>
    <row r="142" spans="1:5" ht="24.95">
      <c r="A142" s="19" t="str">
        <f t="shared" ca="1" si="5"/>
        <v>BEN.124</v>
      </c>
      <c r="B142" s="20" t="s">
        <v>1010</v>
      </c>
      <c r="C142" s="147" t="s">
        <v>40</v>
      </c>
      <c r="D142" s="147"/>
      <c r="E142" s="143"/>
    </row>
    <row r="143" spans="1:5" ht="24.95">
      <c r="A143" s="19" t="str">
        <f t="shared" ca="1" si="5"/>
        <v>BEN.125</v>
      </c>
      <c r="B143" s="194" t="s">
        <v>1011</v>
      </c>
      <c r="C143" s="147" t="s">
        <v>40</v>
      </c>
      <c r="D143" s="147"/>
      <c r="E143" s="143"/>
    </row>
    <row r="144" spans="1:5">
      <c r="A144" s="19" t="str">
        <f t="shared" ca="1" si="5"/>
        <v>BEN.126</v>
      </c>
      <c r="B144" s="61" t="s">
        <v>1012</v>
      </c>
      <c r="C144" s="147" t="s">
        <v>40</v>
      </c>
      <c r="D144" s="147"/>
      <c r="E144" s="143"/>
    </row>
    <row r="145" spans="1:5" ht="37.5">
      <c r="A145" s="19" t="str">
        <f t="shared" ca="1" si="5"/>
        <v>BEN.127</v>
      </c>
      <c r="B145" s="23" t="s">
        <v>1013</v>
      </c>
      <c r="C145" s="147" t="s">
        <v>40</v>
      </c>
      <c r="D145" s="147"/>
      <c r="E145" s="143"/>
    </row>
    <row r="146" spans="1:5" ht="24.95">
      <c r="A146" s="19" t="str">
        <f t="shared" ca="1" si="5"/>
        <v>BEN.128</v>
      </c>
      <c r="B146" s="68" t="s">
        <v>1014</v>
      </c>
      <c r="C146" s="147" t="s">
        <v>40</v>
      </c>
      <c r="D146" s="147"/>
      <c r="E146" s="143"/>
    </row>
    <row r="147" spans="1:5" ht="38.1">
      <c r="A147" s="19" t="str">
        <f t="shared" ca="1" si="5"/>
        <v>BEN.129</v>
      </c>
      <c r="B147" s="34" t="s">
        <v>1015</v>
      </c>
      <c r="C147" s="147" t="s">
        <v>40</v>
      </c>
      <c r="D147" s="147"/>
      <c r="E147" s="143"/>
    </row>
    <row r="148" spans="1:5" ht="45" customHeight="1">
      <c r="A148" s="492" t="s">
        <v>1016</v>
      </c>
      <c r="B148" s="493"/>
      <c r="C148" s="147"/>
      <c r="D148" s="147"/>
      <c r="E148" s="143"/>
    </row>
    <row r="149" spans="1:5">
      <c r="A149" s="19" t="str">
        <f t="shared" ref="A149:A154" ca="1" si="6">IF(ISNUMBER(VALUE(RIGHT(INDIRECT(ADDRESS(ROW()-1,COLUMN())),1))),("BEN."&amp;RIGHT(INDIRECT(ADDRESS(ROW()-1,COLUMN())),LEN(INDIRECT(ADDRESS(ROW()-1,COLUMN())))-FIND(".",INDIRECT(ADDRESS(ROW()-1,COLUMN()))))+1),("BEN."&amp;RIGHT(INDIRECT(ADDRESS(ROW()-2,COLUMN())),LEN(INDIRECT(ADDRESS(ROW()-2,COLUMN())))-FIND(".",INDIRECT(ADDRESS(ROW()-2,COLUMN()))))+1))</f>
        <v>BEN.130</v>
      </c>
      <c r="B149" s="342" t="s">
        <v>1017</v>
      </c>
      <c r="C149" s="147" t="s">
        <v>40</v>
      </c>
      <c r="D149" s="147"/>
      <c r="E149" s="143"/>
    </row>
    <row r="150" spans="1:5">
      <c r="A150" s="19" t="str">
        <f t="shared" ca="1" si="6"/>
        <v>BEN.131</v>
      </c>
      <c r="B150" s="339" t="s">
        <v>1018</v>
      </c>
      <c r="C150" s="147" t="s">
        <v>40</v>
      </c>
      <c r="D150" s="147"/>
      <c r="E150" s="143"/>
    </row>
    <row r="151" spans="1:5">
      <c r="A151" s="19" t="str">
        <f t="shared" ca="1" si="6"/>
        <v>BEN.132</v>
      </c>
      <c r="B151" s="339" t="s">
        <v>1019</v>
      </c>
      <c r="C151" s="147" t="s">
        <v>40</v>
      </c>
      <c r="D151" s="147"/>
      <c r="E151" s="143"/>
    </row>
    <row r="152" spans="1:5">
      <c r="A152" s="19" t="str">
        <f t="shared" ca="1" si="6"/>
        <v>BEN.133</v>
      </c>
      <c r="B152" s="339" t="s">
        <v>1020</v>
      </c>
      <c r="C152" s="147" t="s">
        <v>40</v>
      </c>
      <c r="D152" s="147"/>
      <c r="E152" s="143"/>
    </row>
    <row r="153" spans="1:5">
      <c r="A153" s="19" t="str">
        <f t="shared" ca="1" si="6"/>
        <v>BEN.134</v>
      </c>
      <c r="B153" s="339" t="s">
        <v>1021</v>
      </c>
      <c r="C153" s="147" t="s">
        <v>40</v>
      </c>
      <c r="D153" s="147"/>
      <c r="E153" s="143"/>
    </row>
    <row r="154" spans="1:5">
      <c r="A154" s="19" t="str">
        <f t="shared" ca="1" si="6"/>
        <v>BEN.135</v>
      </c>
      <c r="B154" s="339" t="s">
        <v>1022</v>
      </c>
      <c r="C154" s="147" t="s">
        <v>40</v>
      </c>
      <c r="D154" s="147"/>
      <c r="E154" s="143"/>
    </row>
    <row r="155" spans="1:5">
      <c r="A155" s="188"/>
      <c r="B155" s="189" t="s">
        <v>1023</v>
      </c>
      <c r="C155" s="189"/>
      <c r="D155" s="189"/>
      <c r="E155" s="189"/>
    </row>
    <row r="156" spans="1:5" ht="24.95">
      <c r="A156" s="19" t="str">
        <f ca="1">IF(ISNUMBER(VALUE(RIGHT(INDIRECT(ADDRESS(ROW()-1,COLUMN())),1))),("BEN."&amp;RIGHT(INDIRECT(ADDRESS(ROW()-1,COLUMN())),LEN(INDIRECT(ADDRESS(ROW()-1,COLUMN())))-FIND(".",INDIRECT(ADDRESS(ROW()-1,COLUMN()))))+1),("BEN."&amp;RIGHT(INDIRECT(ADDRESS(ROW()-2,COLUMN())),LEN(INDIRECT(ADDRESS(ROW()-2,COLUMN())))-FIND(".",INDIRECT(ADDRESS(ROW()-2,COLUMN()))))+1))</f>
        <v>BEN.136</v>
      </c>
      <c r="B156" s="37" t="s">
        <v>1024</v>
      </c>
      <c r="C156" s="147" t="s">
        <v>40</v>
      </c>
      <c r="D156" s="147"/>
      <c r="E156" s="157"/>
    </row>
    <row r="157" spans="1:5">
      <c r="A157" s="489" t="s">
        <v>1025</v>
      </c>
      <c r="B157" s="490"/>
      <c r="C157" s="147"/>
      <c r="D157" s="147"/>
      <c r="E157" s="184"/>
    </row>
    <row r="158" spans="1:5">
      <c r="A158" s="19" t="str">
        <f t="shared" ref="A158:A170" ca="1" si="7">IF(ISNUMBER(VALUE(RIGHT(INDIRECT(ADDRESS(ROW()-1,COLUMN())),1))),("BEN."&amp;RIGHT(INDIRECT(ADDRESS(ROW()-1,COLUMN())),LEN(INDIRECT(ADDRESS(ROW()-1,COLUMN())))-FIND(".",INDIRECT(ADDRESS(ROW()-1,COLUMN()))))+1),("BEN."&amp;RIGHT(INDIRECT(ADDRESS(ROW()-2,COLUMN())),LEN(INDIRECT(ADDRESS(ROW()-2,COLUMN())))-FIND(".",INDIRECT(ADDRESS(ROW()-2,COLUMN()))))+1))</f>
        <v>BEN.137</v>
      </c>
      <c r="B158" s="343" t="s">
        <v>1026</v>
      </c>
      <c r="C158" s="147" t="s">
        <v>40</v>
      </c>
      <c r="D158" s="147"/>
      <c r="E158" s="157"/>
    </row>
    <row r="159" spans="1:5">
      <c r="A159" s="19" t="str">
        <f t="shared" ca="1" si="7"/>
        <v>BEN.138</v>
      </c>
      <c r="B159" s="343" t="s">
        <v>1027</v>
      </c>
      <c r="C159" s="147" t="s">
        <v>40</v>
      </c>
      <c r="D159" s="147"/>
      <c r="E159" s="157"/>
    </row>
    <row r="160" spans="1:5">
      <c r="A160" s="19" t="str">
        <f t="shared" ca="1" si="7"/>
        <v>BEN.139</v>
      </c>
      <c r="B160" s="343" t="s">
        <v>1028</v>
      </c>
      <c r="C160" s="147" t="s">
        <v>40</v>
      </c>
      <c r="D160" s="147"/>
      <c r="E160" s="157"/>
    </row>
    <row r="161" spans="1:5">
      <c r="A161" s="19" t="str">
        <f t="shared" ca="1" si="7"/>
        <v>BEN.140</v>
      </c>
      <c r="B161" s="343" t="s">
        <v>1029</v>
      </c>
      <c r="C161" s="147" t="s">
        <v>40</v>
      </c>
      <c r="D161" s="147"/>
      <c r="E161" s="157"/>
    </row>
    <row r="162" spans="1:5">
      <c r="A162" s="19" t="str">
        <f t="shared" ca="1" si="7"/>
        <v>BEN.141</v>
      </c>
      <c r="B162" s="343" t="s">
        <v>1030</v>
      </c>
      <c r="C162" s="147" t="s">
        <v>40</v>
      </c>
      <c r="D162" s="147"/>
      <c r="E162" s="157"/>
    </row>
    <row r="163" spans="1:5" ht="15" customHeight="1">
      <c r="A163" s="19" t="str">
        <f t="shared" ca="1" si="7"/>
        <v>BEN.142</v>
      </c>
      <c r="B163" s="343" t="s">
        <v>1031</v>
      </c>
      <c r="C163" s="147" t="s">
        <v>40</v>
      </c>
      <c r="D163" s="147"/>
      <c r="E163" s="157"/>
    </row>
    <row r="164" spans="1:5">
      <c r="A164" s="19" t="str">
        <f t="shared" ca="1" si="7"/>
        <v>BEN.143</v>
      </c>
      <c r="B164" s="343" t="s">
        <v>1032</v>
      </c>
      <c r="C164" s="147" t="s">
        <v>40</v>
      </c>
      <c r="D164" s="147"/>
      <c r="E164" s="157"/>
    </row>
    <row r="165" spans="1:5">
      <c r="A165" s="19" t="str">
        <f t="shared" ca="1" si="7"/>
        <v>BEN.144</v>
      </c>
      <c r="B165" s="343" t="s">
        <v>1033</v>
      </c>
      <c r="C165" s="147" t="s">
        <v>40</v>
      </c>
      <c r="D165" s="147"/>
      <c r="E165" s="157"/>
    </row>
    <row r="166" spans="1:5">
      <c r="A166" s="19" t="str">
        <f t="shared" ca="1" si="7"/>
        <v>BEN.145</v>
      </c>
      <c r="B166" s="343" t="s">
        <v>1034</v>
      </c>
      <c r="C166" s="147" t="s">
        <v>40</v>
      </c>
      <c r="D166" s="147"/>
      <c r="E166" s="157"/>
    </row>
    <row r="167" spans="1:5" ht="15" customHeight="1">
      <c r="A167" s="19" t="str">
        <f t="shared" ca="1" si="7"/>
        <v>BEN.146</v>
      </c>
      <c r="B167" s="343" t="s">
        <v>1035</v>
      </c>
      <c r="C167" s="147" t="s">
        <v>40</v>
      </c>
      <c r="D167" s="147"/>
      <c r="E167" s="157"/>
    </row>
    <row r="168" spans="1:5">
      <c r="A168" s="19" t="str">
        <f t="shared" ca="1" si="7"/>
        <v>BEN.147</v>
      </c>
      <c r="B168" s="343" t="s">
        <v>1036</v>
      </c>
      <c r="C168" s="147" t="s">
        <v>40</v>
      </c>
      <c r="D168" s="147"/>
      <c r="E168" s="157"/>
    </row>
    <row r="169" spans="1:5">
      <c r="A169" s="19" t="str">
        <f t="shared" ca="1" si="7"/>
        <v>BEN.148</v>
      </c>
      <c r="B169" s="340" t="s">
        <v>300</v>
      </c>
      <c r="C169" s="147" t="s">
        <v>40</v>
      </c>
      <c r="D169" s="147"/>
      <c r="E169" s="157"/>
    </row>
    <row r="170" spans="1:5" ht="24.95">
      <c r="A170" s="19" t="str">
        <f t="shared" ca="1" si="7"/>
        <v>BEN.149</v>
      </c>
      <c r="B170" s="160" t="s">
        <v>1037</v>
      </c>
      <c r="C170" s="147" t="s">
        <v>40</v>
      </c>
      <c r="D170" s="147"/>
      <c r="E170" s="157"/>
    </row>
    <row r="171" spans="1:5">
      <c r="A171" s="54" t="s">
        <v>1038</v>
      </c>
      <c r="B171" s="55"/>
      <c r="C171" s="55"/>
      <c r="D171" s="55"/>
      <c r="E171" s="60"/>
    </row>
    <row r="172" spans="1:5" ht="50.1">
      <c r="A172" s="19" t="str">
        <f ca="1">IF(ISNUMBER(VALUE(RIGHT(INDIRECT(ADDRESS(ROW()-1,COLUMN())),1))),("BEN."&amp;RIGHT(INDIRECT(ADDRESS(ROW()-1,COLUMN())),LEN(INDIRECT(ADDRESS(ROW()-1,COLUMN())))-FIND(".",INDIRECT(ADDRESS(ROW()-1,COLUMN()))))+1),("BEN."&amp;RIGHT(INDIRECT(ADDRESS(ROW()-2,COLUMN())),LEN(INDIRECT(ADDRESS(ROW()-2,COLUMN())))-FIND(".",INDIRECT(ADDRESS(ROW()-2,COLUMN()))))+1))</f>
        <v>BEN.150</v>
      </c>
      <c r="B172" s="47" t="s">
        <v>1039</v>
      </c>
      <c r="C172" s="147" t="s">
        <v>40</v>
      </c>
      <c r="D172" s="147"/>
      <c r="E172" s="159"/>
    </row>
    <row r="173" spans="1:5" ht="24.95">
      <c r="A173" s="19" t="str">
        <f t="shared" ref="A173:A174" ca="1" si="8">IF(ISNUMBER(VALUE(RIGHT(INDIRECT(ADDRESS(ROW()-1,COLUMN())),1))),("BEN."&amp;RIGHT(INDIRECT(ADDRESS(ROW()-1,COLUMN())),LEN(INDIRECT(ADDRESS(ROW()-1,COLUMN())))-FIND(".",INDIRECT(ADDRESS(ROW()-1,COLUMN()))))+1),("BEN."&amp;RIGHT(INDIRECT(ADDRESS(ROW()-2,COLUMN())),LEN(INDIRECT(ADDRESS(ROW()-2,COLUMN())))-FIND(".",INDIRECT(ADDRESS(ROW()-2,COLUMN()))))+1))</f>
        <v>BEN.151</v>
      </c>
      <c r="B173" s="47" t="s">
        <v>1040</v>
      </c>
      <c r="C173" s="147" t="s">
        <v>40</v>
      </c>
      <c r="D173" s="147"/>
      <c r="E173" s="157"/>
    </row>
    <row r="174" spans="1:5" ht="24.95">
      <c r="A174" s="19" t="str">
        <f t="shared" ca="1" si="8"/>
        <v>BEN.152</v>
      </c>
      <c r="B174" s="47" t="s">
        <v>1041</v>
      </c>
      <c r="C174" s="147" t="s">
        <v>40</v>
      </c>
      <c r="D174" s="147"/>
      <c r="E174" s="157"/>
    </row>
    <row r="175" spans="1:5">
      <c r="A175" s="496" t="s">
        <v>1042</v>
      </c>
      <c r="B175" s="496"/>
      <c r="C175" s="147"/>
      <c r="D175" s="147"/>
      <c r="E175" s="157"/>
    </row>
    <row r="176" spans="1:5">
      <c r="A176" s="19" t="str">
        <f t="shared" ref="A176:A180" ca="1" si="9">IF(ISNUMBER(VALUE(RIGHT(INDIRECT(ADDRESS(ROW()-1,COLUMN())),1))),("BEN."&amp;RIGHT(INDIRECT(ADDRESS(ROW()-1,COLUMN())),LEN(INDIRECT(ADDRESS(ROW()-1,COLUMN())))-FIND(".",INDIRECT(ADDRESS(ROW()-1,COLUMN()))))+1),("BEN."&amp;RIGHT(INDIRECT(ADDRESS(ROW()-2,COLUMN())),LEN(INDIRECT(ADDRESS(ROW()-2,COLUMN())))-FIND(".",INDIRECT(ADDRESS(ROW()-2,COLUMN()))))+1))</f>
        <v>BEN.153</v>
      </c>
      <c r="B176" s="344" t="s">
        <v>1043</v>
      </c>
      <c r="C176" s="147" t="s">
        <v>40</v>
      </c>
      <c r="D176" s="147"/>
      <c r="E176" s="157"/>
    </row>
    <row r="177" spans="1:5">
      <c r="A177" s="19" t="str">
        <f t="shared" ca="1" si="9"/>
        <v>BEN.154</v>
      </c>
      <c r="B177" s="344" t="s">
        <v>756</v>
      </c>
      <c r="C177" s="147" t="s">
        <v>40</v>
      </c>
      <c r="D177" s="147"/>
      <c r="E177" s="157"/>
    </row>
    <row r="178" spans="1:5">
      <c r="A178" s="19" t="str">
        <f t="shared" ca="1" si="9"/>
        <v>BEN.155</v>
      </c>
      <c r="B178" s="344" t="s">
        <v>1044</v>
      </c>
      <c r="C178" s="147" t="s">
        <v>40</v>
      </c>
      <c r="D178" s="147"/>
      <c r="E178" s="157"/>
    </row>
    <row r="179" spans="1:5">
      <c r="A179" s="19" t="str">
        <f t="shared" ca="1" si="9"/>
        <v>BEN.156</v>
      </c>
      <c r="B179" s="344" t="s">
        <v>1045</v>
      </c>
      <c r="C179" s="147" t="s">
        <v>40</v>
      </c>
      <c r="D179" s="147"/>
      <c r="E179" s="157"/>
    </row>
    <row r="180" spans="1:5">
      <c r="A180" s="19" t="str">
        <f t="shared" ca="1" si="9"/>
        <v>BEN.157</v>
      </c>
      <c r="B180" s="344" t="s">
        <v>1046</v>
      </c>
      <c r="C180" s="147" t="s">
        <v>40</v>
      </c>
      <c r="D180" s="147"/>
      <c r="E180" s="157"/>
    </row>
    <row r="181" spans="1:5" ht="26.85" customHeight="1">
      <c r="A181" s="491" t="s">
        <v>1047</v>
      </c>
      <c r="B181" s="491"/>
      <c r="C181" s="147"/>
      <c r="D181" s="147"/>
      <c r="E181" s="190"/>
    </row>
    <row r="182" spans="1:5" ht="24.95">
      <c r="A182" s="19" t="str">
        <f t="shared" ref="A182:A187" ca="1" si="10">IF(ISNUMBER(VALUE(RIGHT(INDIRECT(ADDRESS(ROW()-1,COLUMN())),1))),("BEN."&amp;RIGHT(INDIRECT(ADDRESS(ROW()-1,COLUMN())),LEN(INDIRECT(ADDRESS(ROW()-1,COLUMN())))-FIND(".",INDIRECT(ADDRESS(ROW()-1,COLUMN()))))+1),("BEN."&amp;RIGHT(INDIRECT(ADDRESS(ROW()-2,COLUMN())),LEN(INDIRECT(ADDRESS(ROW()-2,COLUMN())))-FIND(".",INDIRECT(ADDRESS(ROW()-2,COLUMN()))))+1))</f>
        <v>BEN.158</v>
      </c>
      <c r="B182" s="345" t="s">
        <v>1048</v>
      </c>
      <c r="C182" s="147" t="s">
        <v>40</v>
      </c>
      <c r="D182" s="147"/>
      <c r="E182" s="157"/>
    </row>
    <row r="183" spans="1:5" ht="24.95">
      <c r="A183" s="19" t="str">
        <f t="shared" ca="1" si="10"/>
        <v>BEN.159</v>
      </c>
      <c r="B183" s="345" t="s">
        <v>1049</v>
      </c>
      <c r="C183" s="147" t="s">
        <v>40</v>
      </c>
      <c r="D183" s="147"/>
      <c r="E183" s="157"/>
    </row>
    <row r="184" spans="1:5" ht="37.5">
      <c r="A184" s="19" t="str">
        <f t="shared" ca="1" si="10"/>
        <v>BEN.160</v>
      </c>
      <c r="B184" s="40" t="s">
        <v>1050</v>
      </c>
      <c r="C184" s="147" t="s">
        <v>40</v>
      </c>
      <c r="D184" s="147"/>
      <c r="E184" s="190"/>
    </row>
    <row r="185" spans="1:5" ht="24.95">
      <c r="A185" s="19" t="str">
        <f t="shared" ca="1" si="10"/>
        <v>BEN.161</v>
      </c>
      <c r="B185" s="40" t="s">
        <v>1051</v>
      </c>
      <c r="C185" s="147" t="s">
        <v>40</v>
      </c>
      <c r="D185" s="147"/>
      <c r="E185" s="190"/>
    </row>
    <row r="186" spans="1:5" ht="24.95">
      <c r="A186" s="19" t="str">
        <f t="shared" ca="1" si="10"/>
        <v>BEN.162</v>
      </c>
      <c r="B186" s="40" t="s">
        <v>1052</v>
      </c>
      <c r="C186" s="147" t="s">
        <v>40</v>
      </c>
      <c r="D186" s="147"/>
      <c r="E186" s="190"/>
    </row>
    <row r="187" spans="1:5" ht="24.95">
      <c r="A187" s="19" t="str">
        <f t="shared" ca="1" si="10"/>
        <v>BEN.163</v>
      </c>
      <c r="B187" s="40" t="s">
        <v>1053</v>
      </c>
      <c r="C187" s="147" t="s">
        <v>40</v>
      </c>
      <c r="D187" s="147"/>
      <c r="E187" s="190"/>
    </row>
    <row r="188" spans="1:5">
      <c r="A188" s="491" t="s">
        <v>1054</v>
      </c>
      <c r="B188" s="491"/>
      <c r="C188" s="147"/>
      <c r="D188" s="147"/>
      <c r="E188" s="190"/>
    </row>
    <row r="189" spans="1:5">
      <c r="A189" s="19" t="str">
        <f t="shared" ref="A189:A200" ca="1" si="11">IF(ISNUMBER(VALUE(RIGHT(INDIRECT(ADDRESS(ROW()-1,COLUMN())),1))),("BEN."&amp;RIGHT(INDIRECT(ADDRESS(ROW()-1,COLUMN())),LEN(INDIRECT(ADDRESS(ROW()-1,COLUMN())))-FIND(".",INDIRECT(ADDRESS(ROW()-1,COLUMN()))))+1),("BEN."&amp;RIGHT(INDIRECT(ADDRESS(ROW()-2,COLUMN())),LEN(INDIRECT(ADDRESS(ROW()-2,COLUMN())))-FIND(".",INDIRECT(ADDRESS(ROW()-2,COLUMN()))))+1))</f>
        <v>BEN.164</v>
      </c>
      <c r="B189" s="345" t="s">
        <v>1055</v>
      </c>
      <c r="C189" s="147" t="s">
        <v>40</v>
      </c>
      <c r="D189" s="147"/>
      <c r="E189" s="190"/>
    </row>
    <row r="190" spans="1:5">
      <c r="A190" s="19" t="str">
        <f t="shared" ca="1" si="11"/>
        <v>BEN.165</v>
      </c>
      <c r="B190" s="345" t="s">
        <v>1056</v>
      </c>
      <c r="C190" s="147" t="s">
        <v>40</v>
      </c>
      <c r="D190" s="147"/>
      <c r="E190" s="190"/>
    </row>
    <row r="191" spans="1:5">
      <c r="A191" s="19" t="str">
        <f t="shared" ca="1" si="11"/>
        <v>BEN.166</v>
      </c>
      <c r="B191" s="345" t="s">
        <v>1057</v>
      </c>
      <c r="C191" s="147" t="s">
        <v>40</v>
      </c>
      <c r="D191" s="147"/>
      <c r="E191" s="190"/>
    </row>
    <row r="192" spans="1:5" ht="24.95">
      <c r="A192" s="19" t="str">
        <f t="shared" ca="1" si="11"/>
        <v>BEN.167</v>
      </c>
      <c r="B192" s="40" t="s">
        <v>1058</v>
      </c>
      <c r="C192" s="147" t="s">
        <v>40</v>
      </c>
      <c r="D192" s="147"/>
      <c r="E192" s="190"/>
    </row>
    <row r="193" spans="1:5" ht="27" customHeight="1">
      <c r="A193" s="19" t="str">
        <f t="shared" ca="1" si="11"/>
        <v>BEN.168</v>
      </c>
      <c r="B193" s="40" t="s">
        <v>1059</v>
      </c>
      <c r="C193" s="147" t="s">
        <v>40</v>
      </c>
      <c r="D193" s="147"/>
      <c r="E193" s="190"/>
    </row>
    <row r="194" spans="1:5" ht="24.95">
      <c r="A194" s="19" t="str">
        <f t="shared" ca="1" si="11"/>
        <v>BEN.169</v>
      </c>
      <c r="B194" s="40" t="s">
        <v>1060</v>
      </c>
      <c r="C194" s="147" t="s">
        <v>40</v>
      </c>
      <c r="D194" s="147"/>
      <c r="E194" s="190"/>
    </row>
    <row r="195" spans="1:5" ht="24.95">
      <c r="A195" s="19" t="str">
        <f t="shared" ca="1" si="11"/>
        <v>BEN.170</v>
      </c>
      <c r="B195" s="40" t="s">
        <v>1061</v>
      </c>
      <c r="C195" s="147" t="s">
        <v>40</v>
      </c>
      <c r="D195" s="147"/>
      <c r="E195" s="190"/>
    </row>
    <row r="196" spans="1:5" ht="14.45" customHeight="1">
      <c r="A196" s="19" t="str">
        <f t="shared" ca="1" si="11"/>
        <v>BEN.171</v>
      </c>
      <c r="B196" s="40" t="s">
        <v>1062</v>
      </c>
      <c r="C196" s="147" t="s">
        <v>40</v>
      </c>
      <c r="D196" s="147"/>
      <c r="E196" s="190"/>
    </row>
    <row r="197" spans="1:5">
      <c r="A197" s="19" t="str">
        <f t="shared" ca="1" si="11"/>
        <v>BEN.172</v>
      </c>
      <c r="B197" s="40" t="s">
        <v>1063</v>
      </c>
      <c r="C197" s="147" t="s">
        <v>40</v>
      </c>
      <c r="D197" s="147"/>
      <c r="E197" s="190"/>
    </row>
    <row r="198" spans="1:5" ht="29.45" customHeight="1">
      <c r="A198" s="19" t="str">
        <f t="shared" ca="1" si="11"/>
        <v>BEN.173</v>
      </c>
      <c r="B198" s="40" t="s">
        <v>1064</v>
      </c>
      <c r="C198" s="147" t="s">
        <v>40</v>
      </c>
      <c r="D198" s="147"/>
      <c r="E198" s="190"/>
    </row>
    <row r="199" spans="1:5" ht="28.15" customHeight="1">
      <c r="A199" s="19" t="str">
        <f t="shared" ca="1" si="11"/>
        <v>BEN.174</v>
      </c>
      <c r="B199" s="40" t="s">
        <v>1065</v>
      </c>
      <c r="C199" s="147" t="s">
        <v>40</v>
      </c>
      <c r="D199" s="147"/>
      <c r="E199" s="190"/>
    </row>
    <row r="200" spans="1:5" ht="27.95" customHeight="1">
      <c r="A200" s="19" t="str">
        <f t="shared" ca="1" si="11"/>
        <v>BEN.175</v>
      </c>
      <c r="B200" s="40" t="s">
        <v>1066</v>
      </c>
      <c r="C200" s="147" t="s">
        <v>40</v>
      </c>
      <c r="D200" s="147"/>
      <c r="E200" s="190"/>
    </row>
    <row r="201" spans="1:5" ht="27.95" customHeight="1">
      <c r="A201" s="491" t="s">
        <v>1067</v>
      </c>
      <c r="B201" s="491"/>
      <c r="C201" s="147"/>
      <c r="D201" s="147"/>
      <c r="E201" s="190"/>
    </row>
    <row r="202" spans="1:5">
      <c r="A202" s="19" t="str">
        <f t="shared" ref="A202:A205" ca="1" si="12">IF(ISNUMBER(VALUE(RIGHT(INDIRECT(ADDRESS(ROW()-1,COLUMN())),1))),("BEN."&amp;RIGHT(INDIRECT(ADDRESS(ROW()-1,COLUMN())),LEN(INDIRECT(ADDRESS(ROW()-1,COLUMN())))-FIND(".",INDIRECT(ADDRESS(ROW()-1,COLUMN()))))+1),("BEN."&amp;RIGHT(INDIRECT(ADDRESS(ROW()-2,COLUMN())),LEN(INDIRECT(ADDRESS(ROW()-2,COLUMN())))-FIND(".",INDIRECT(ADDRESS(ROW()-2,COLUMN()))))+1))</f>
        <v>BEN.176</v>
      </c>
      <c r="B202" s="41" t="s">
        <v>1068</v>
      </c>
      <c r="C202" s="147" t="s">
        <v>40</v>
      </c>
      <c r="D202" s="147"/>
      <c r="E202" s="190"/>
    </row>
    <row r="203" spans="1:5" ht="24.95">
      <c r="A203" s="19" t="str">
        <f t="shared" ca="1" si="12"/>
        <v>BEN.177</v>
      </c>
      <c r="B203" s="40" t="s">
        <v>1069</v>
      </c>
      <c r="C203" s="147" t="s">
        <v>40</v>
      </c>
      <c r="D203" s="147"/>
      <c r="E203" s="190"/>
    </row>
    <row r="204" spans="1:5" ht="24.95">
      <c r="A204" s="19" t="str">
        <f t="shared" ca="1" si="12"/>
        <v>BEN.178</v>
      </c>
      <c r="B204" s="40" t="s">
        <v>1070</v>
      </c>
      <c r="C204" s="147" t="s">
        <v>40</v>
      </c>
      <c r="D204" s="147"/>
      <c r="E204" s="190"/>
    </row>
    <row r="205" spans="1:5" ht="24.95">
      <c r="A205" s="19" t="str">
        <f t="shared" ca="1" si="12"/>
        <v>BEN.179</v>
      </c>
      <c r="B205" s="191" t="s">
        <v>1071</v>
      </c>
      <c r="C205" s="147" t="s">
        <v>40</v>
      </c>
      <c r="D205" s="334"/>
      <c r="E205" s="193"/>
    </row>
    <row r="206" spans="1:5">
      <c r="A206" s="54" t="s">
        <v>378</v>
      </c>
      <c r="B206" s="55"/>
      <c r="C206" s="55"/>
      <c r="D206" s="55"/>
      <c r="E206" s="60"/>
    </row>
    <row r="207" spans="1:5">
      <c r="A207" s="19" t="str">
        <f t="shared" ref="A207:A229" ca="1" si="13">IF(ISNUMBER(VALUE(RIGHT(INDIRECT(ADDRESS(ROW()-1,COLUMN())),1))),("BEN."&amp;RIGHT(INDIRECT(ADDRESS(ROW()-1,COLUMN())),LEN(INDIRECT(ADDRESS(ROW()-1,COLUMN())))-FIND(".",INDIRECT(ADDRESS(ROW()-1,COLUMN()))))+1),("BEN."&amp;RIGHT(INDIRECT(ADDRESS(ROW()-2,COLUMN())),LEN(INDIRECT(ADDRESS(ROW()-2,COLUMN())))-FIND(".",INDIRECT(ADDRESS(ROW()-2,COLUMN()))))+1))</f>
        <v>BEN.180</v>
      </c>
      <c r="B207" s="48" t="s">
        <v>1072</v>
      </c>
      <c r="C207" s="147" t="s">
        <v>40</v>
      </c>
      <c r="D207" s="147"/>
      <c r="E207" s="147"/>
    </row>
    <row r="208" spans="1:5" ht="28.15" customHeight="1">
      <c r="A208" s="19" t="str">
        <f t="shared" ca="1" si="13"/>
        <v>BEN.181</v>
      </c>
      <c r="B208" s="48" t="s">
        <v>1073</v>
      </c>
      <c r="C208" s="147" t="s">
        <v>40</v>
      </c>
      <c r="D208" s="147"/>
      <c r="E208" s="147"/>
    </row>
    <row r="209" spans="1:5" ht="22.7" customHeight="1">
      <c r="A209" s="19" t="str">
        <f t="shared" ca="1" si="13"/>
        <v>BEN.182</v>
      </c>
      <c r="B209" s="26" t="s">
        <v>1074</v>
      </c>
      <c r="C209" s="147" t="s">
        <v>40</v>
      </c>
      <c r="D209" s="147"/>
      <c r="E209" s="147"/>
    </row>
    <row r="210" spans="1:5" ht="24.95">
      <c r="A210" s="19" t="str">
        <f t="shared" ca="1" si="13"/>
        <v>BEN.183</v>
      </c>
      <c r="B210" s="39" t="s">
        <v>1075</v>
      </c>
      <c r="C210" s="147" t="s">
        <v>40</v>
      </c>
      <c r="D210" s="147"/>
      <c r="E210" s="147"/>
    </row>
    <row r="211" spans="1:5" ht="24.95">
      <c r="A211" s="19" t="str">
        <f t="shared" ca="1" si="13"/>
        <v>BEN.184</v>
      </c>
      <c r="B211" s="26" t="s">
        <v>1076</v>
      </c>
      <c r="C211" s="147" t="s">
        <v>40</v>
      </c>
      <c r="D211" s="147"/>
      <c r="E211" s="147"/>
    </row>
    <row r="212" spans="1:5" ht="24.95">
      <c r="A212" s="19" t="str">
        <f t="shared" ca="1" si="13"/>
        <v>BEN.185</v>
      </c>
      <c r="B212" s="26" t="s">
        <v>1077</v>
      </c>
      <c r="C212" s="147" t="s">
        <v>40</v>
      </c>
      <c r="D212" s="147"/>
      <c r="E212" s="147"/>
    </row>
    <row r="213" spans="1:5">
      <c r="A213" s="19" t="str">
        <f t="shared" ca="1" si="13"/>
        <v>BEN.186</v>
      </c>
      <c r="B213" s="40" t="s">
        <v>1078</v>
      </c>
      <c r="C213" s="147" t="s">
        <v>40</v>
      </c>
      <c r="D213" s="147"/>
      <c r="E213" s="157"/>
    </row>
    <row r="214" spans="1:5">
      <c r="A214" s="19" t="str">
        <f t="shared" ca="1" si="13"/>
        <v>BEN.187</v>
      </c>
      <c r="B214" s="40" t="s">
        <v>1079</v>
      </c>
      <c r="C214" s="147" t="s">
        <v>40</v>
      </c>
      <c r="D214" s="147"/>
      <c r="E214" s="157"/>
    </row>
    <row r="215" spans="1:5">
      <c r="A215" s="19" t="str">
        <f t="shared" ca="1" si="13"/>
        <v>BEN.188</v>
      </c>
      <c r="B215" s="40" t="s">
        <v>1080</v>
      </c>
      <c r="C215" s="147" t="s">
        <v>40</v>
      </c>
      <c r="D215" s="147"/>
      <c r="E215" s="157"/>
    </row>
    <row r="216" spans="1:5">
      <c r="A216" s="19" t="str">
        <f t="shared" ca="1" si="13"/>
        <v>BEN.189</v>
      </c>
      <c r="B216" s="40" t="s">
        <v>1081</v>
      </c>
      <c r="C216" s="147" t="s">
        <v>40</v>
      </c>
      <c r="D216" s="147"/>
      <c r="E216" s="157"/>
    </row>
    <row r="217" spans="1:5">
      <c r="A217" s="19" t="str">
        <f t="shared" ca="1" si="13"/>
        <v>BEN.190</v>
      </c>
      <c r="B217" s="40" t="s">
        <v>1082</v>
      </c>
      <c r="C217" s="147" t="s">
        <v>40</v>
      </c>
      <c r="D217" s="147"/>
      <c r="E217" s="157"/>
    </row>
    <row r="218" spans="1:5" ht="24.95">
      <c r="A218" s="19" t="str">
        <f t="shared" ca="1" si="13"/>
        <v>BEN.191</v>
      </c>
      <c r="B218" s="40" t="s">
        <v>1083</v>
      </c>
      <c r="C218" s="147" t="s">
        <v>40</v>
      </c>
      <c r="D218" s="147"/>
      <c r="E218" s="190"/>
    </row>
    <row r="219" spans="1:5" ht="27.6" customHeight="1">
      <c r="A219" s="19" t="str">
        <f t="shared" ca="1" si="13"/>
        <v>BEN.192</v>
      </c>
      <c r="B219" s="40" t="s">
        <v>1084</v>
      </c>
      <c r="C219" s="147" t="s">
        <v>40</v>
      </c>
      <c r="D219" s="147"/>
      <c r="E219" s="190"/>
    </row>
    <row r="220" spans="1:5" ht="28.15" customHeight="1">
      <c r="A220" s="19" t="str">
        <f t="shared" ca="1" si="13"/>
        <v>BEN.193</v>
      </c>
      <c r="B220" s="40" t="s">
        <v>1085</v>
      </c>
      <c r="C220" s="147" t="s">
        <v>40</v>
      </c>
      <c r="D220" s="147"/>
      <c r="E220" s="190"/>
    </row>
    <row r="221" spans="1:5" ht="17.100000000000001" customHeight="1">
      <c r="A221" s="19" t="str">
        <f t="shared" ca="1" si="13"/>
        <v>BEN.194</v>
      </c>
      <c r="B221" s="40" t="s">
        <v>1086</v>
      </c>
      <c r="C221" s="147" t="s">
        <v>40</v>
      </c>
      <c r="D221" s="147"/>
      <c r="E221" s="190"/>
    </row>
    <row r="222" spans="1:5" ht="24.95">
      <c r="A222" s="19" t="str">
        <f t="shared" ca="1" si="13"/>
        <v>BEN.195</v>
      </c>
      <c r="B222" s="40" t="s">
        <v>1087</v>
      </c>
      <c r="C222" s="147" t="s">
        <v>40</v>
      </c>
      <c r="D222" s="147"/>
      <c r="E222" s="157"/>
    </row>
    <row r="223" spans="1:5" ht="24.95">
      <c r="A223" s="19" t="str">
        <f t="shared" ca="1" si="13"/>
        <v>BEN.196</v>
      </c>
      <c r="B223" s="40" t="s">
        <v>1088</v>
      </c>
      <c r="C223" s="46" t="s">
        <v>40</v>
      </c>
      <c r="D223" s="46"/>
      <c r="E223" s="47"/>
    </row>
    <row r="224" spans="1:5" ht="37.5">
      <c r="A224" s="19" t="str">
        <f t="shared" ca="1" si="13"/>
        <v>BEN.197</v>
      </c>
      <c r="B224" s="40" t="s">
        <v>1089</v>
      </c>
      <c r="C224" s="46" t="s">
        <v>40</v>
      </c>
      <c r="D224" s="46"/>
      <c r="E224" s="47"/>
    </row>
    <row r="225" spans="1:5" ht="15.95" customHeight="1">
      <c r="A225" s="19" t="str">
        <f t="shared" ca="1" si="13"/>
        <v>BEN.198</v>
      </c>
      <c r="B225" s="20" t="s">
        <v>1090</v>
      </c>
      <c r="C225" s="46" t="s">
        <v>40</v>
      </c>
      <c r="D225" s="46"/>
      <c r="E225" s="46"/>
    </row>
    <row r="226" spans="1:5">
      <c r="A226" s="19" t="str">
        <f t="shared" ca="1" si="13"/>
        <v>BEN.199</v>
      </c>
      <c r="B226" s="73" t="s">
        <v>1091</v>
      </c>
      <c r="C226" s="46" t="s">
        <v>40</v>
      </c>
      <c r="D226" s="46"/>
      <c r="E226" s="46"/>
    </row>
    <row r="227" spans="1:5" ht="24.95">
      <c r="A227" s="19" t="str">
        <f t="shared" ca="1" si="13"/>
        <v>BEN.200</v>
      </c>
      <c r="B227" s="20" t="s">
        <v>380</v>
      </c>
      <c r="C227" s="46" t="s">
        <v>40</v>
      </c>
      <c r="D227" s="46"/>
      <c r="E227" s="46"/>
    </row>
    <row r="228" spans="1:5" ht="24.95">
      <c r="A228" s="19" t="str">
        <f t="shared" ca="1" si="13"/>
        <v>BEN.201</v>
      </c>
      <c r="B228" s="39" t="s">
        <v>1092</v>
      </c>
      <c r="C228" s="46" t="s">
        <v>40</v>
      </c>
      <c r="D228" s="46"/>
      <c r="E228" s="46"/>
    </row>
    <row r="229" spans="1:5" ht="24.95">
      <c r="A229" s="19" t="str">
        <f t="shared" ca="1" si="13"/>
        <v>BEN.202</v>
      </c>
      <c r="B229" s="77" t="s">
        <v>1093</v>
      </c>
      <c r="C229" s="80" t="s">
        <v>40</v>
      </c>
      <c r="D229" s="80"/>
      <c r="E229" s="80"/>
    </row>
  </sheetData>
  <mergeCells count="19">
    <mergeCell ref="C6:E6"/>
    <mergeCell ref="C1:E1"/>
    <mergeCell ref="C2:E2"/>
    <mergeCell ref="C3:E3"/>
    <mergeCell ref="C4:E4"/>
    <mergeCell ref="C5:E5"/>
    <mergeCell ref="A201:B201"/>
    <mergeCell ref="A74:B74"/>
    <mergeCell ref="A108:B108"/>
    <mergeCell ref="A112:B112"/>
    <mergeCell ref="A148:B148"/>
    <mergeCell ref="A175:B175"/>
    <mergeCell ref="A181:B181"/>
    <mergeCell ref="A188:B188"/>
    <mergeCell ref="A7:E7"/>
    <mergeCell ref="A9:E9"/>
    <mergeCell ref="A30:B30"/>
    <mergeCell ref="A40:B40"/>
    <mergeCell ref="A157:B157"/>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193"/>
  <sheetViews>
    <sheetView zoomScaleNormal="100" zoomScaleSheetLayoutView="100" workbookViewId="0">
      <selection activeCell="A2" sqref="A2"/>
    </sheetView>
  </sheetViews>
  <sheetFormatPr defaultRowHeight="13.5"/>
  <cols>
    <col min="1" max="1" width="9.75" customWidth="1"/>
    <col min="2" max="2" width="60.75" customWidth="1"/>
    <col min="3" max="4" width="11.75" customWidth="1"/>
    <col min="5" max="5" width="40.75" customWidth="1"/>
  </cols>
  <sheetData>
    <row r="1" spans="1:6">
      <c r="A1" s="284" t="s">
        <v>20</v>
      </c>
      <c r="B1" s="282" t="s">
        <v>21</v>
      </c>
      <c r="C1" s="459" t="s">
        <v>22</v>
      </c>
      <c r="D1" s="459"/>
      <c r="E1" s="459"/>
    </row>
    <row r="2" spans="1:6" ht="38.1" customHeight="1">
      <c r="A2" s="179" t="s">
        <v>23</v>
      </c>
      <c r="B2" s="283" t="s">
        <v>24</v>
      </c>
      <c r="C2" s="460" t="s">
        <v>25</v>
      </c>
      <c r="D2" s="460"/>
      <c r="E2" s="460"/>
    </row>
    <row r="3" spans="1:6" ht="38.65">
      <c r="A3" s="179" t="s">
        <v>26</v>
      </c>
      <c r="B3" s="283" t="s">
        <v>27</v>
      </c>
      <c r="C3" s="460" t="s">
        <v>28</v>
      </c>
      <c r="D3" s="460"/>
      <c r="E3" s="460"/>
    </row>
    <row r="4" spans="1:6" ht="69" customHeight="1">
      <c r="A4" s="179" t="s">
        <v>29</v>
      </c>
      <c r="B4" s="283" t="s">
        <v>30</v>
      </c>
      <c r="C4" s="460" t="s">
        <v>31</v>
      </c>
      <c r="D4" s="460"/>
      <c r="E4" s="460"/>
    </row>
    <row r="5" spans="1:6" ht="76.7" customHeight="1">
      <c r="A5" s="179" t="s">
        <v>32</v>
      </c>
      <c r="B5" s="283" t="s">
        <v>33</v>
      </c>
      <c r="C5" s="460" t="s">
        <v>34</v>
      </c>
      <c r="D5" s="460"/>
      <c r="E5" s="460"/>
    </row>
    <row r="6" spans="1:6">
      <c r="A6" s="179" t="s">
        <v>35</v>
      </c>
      <c r="B6" s="283" t="s">
        <v>36</v>
      </c>
      <c r="C6" s="460" t="s">
        <v>37</v>
      </c>
      <c r="D6" s="460"/>
      <c r="E6" s="460"/>
    </row>
    <row r="7" spans="1:6" ht="14.25">
      <c r="A7" s="499" t="s">
        <v>1094</v>
      </c>
      <c r="B7" s="500"/>
      <c r="C7" s="500"/>
      <c r="D7" s="500"/>
      <c r="E7" s="501"/>
      <c r="F7" s="92"/>
    </row>
    <row r="8" spans="1:6" ht="27.75">
      <c r="A8" s="155" t="s">
        <v>134</v>
      </c>
      <c r="B8" s="91" t="s">
        <v>409</v>
      </c>
      <c r="C8" s="91" t="s">
        <v>287</v>
      </c>
      <c r="D8" s="91" t="s">
        <v>41</v>
      </c>
      <c r="E8" s="91" t="s">
        <v>42</v>
      </c>
      <c r="F8" s="92"/>
    </row>
    <row r="9" spans="1:6" ht="14.25">
      <c r="A9" s="502" t="s">
        <v>288</v>
      </c>
      <c r="B9" s="503"/>
      <c r="C9" s="503"/>
      <c r="D9" s="503"/>
      <c r="E9" s="503"/>
      <c r="F9" s="92"/>
    </row>
    <row r="10" spans="1:6" ht="39" customHeight="1">
      <c r="A10" s="38" t="s">
        <v>1095</v>
      </c>
      <c r="B10" s="23" t="s">
        <v>1096</v>
      </c>
      <c r="C10" s="142" t="s">
        <v>40</v>
      </c>
      <c r="D10" s="142"/>
      <c r="E10" s="152"/>
      <c r="F10" s="92"/>
    </row>
    <row r="11" spans="1:6" ht="29.1" customHeight="1">
      <c r="A11" s="38" t="s">
        <v>1097</v>
      </c>
      <c r="B11" s="48" t="s">
        <v>1098</v>
      </c>
      <c r="C11" s="142" t="s">
        <v>40</v>
      </c>
      <c r="D11" s="142"/>
      <c r="E11" s="152"/>
      <c r="F11" s="92"/>
    </row>
    <row r="12" spans="1:6" ht="27.6" customHeight="1">
      <c r="A12" s="38" t="s">
        <v>1099</v>
      </c>
      <c r="B12" s="26" t="s">
        <v>1100</v>
      </c>
      <c r="C12" s="142" t="s">
        <v>40</v>
      </c>
      <c r="D12" s="142"/>
      <c r="E12" s="152"/>
      <c r="F12" s="92"/>
    </row>
    <row r="13" spans="1:6" ht="27.6" customHeight="1">
      <c r="A13" s="38" t="s">
        <v>1101</v>
      </c>
      <c r="B13" s="26" t="s">
        <v>1102</v>
      </c>
      <c r="C13" s="142" t="s">
        <v>40</v>
      </c>
      <c r="D13" s="142"/>
      <c r="E13" s="152"/>
      <c r="F13" s="92"/>
    </row>
    <row r="14" spans="1:6" ht="37.5">
      <c r="A14" s="38" t="s">
        <v>1103</v>
      </c>
      <c r="B14" s="26" t="s">
        <v>1104</v>
      </c>
      <c r="C14" s="142" t="s">
        <v>40</v>
      </c>
      <c r="D14" s="142"/>
      <c r="E14" s="152"/>
      <c r="F14" s="92"/>
    </row>
    <row r="15" spans="1:6" ht="24.95">
      <c r="A15" s="38" t="s">
        <v>1105</v>
      </c>
      <c r="B15" s="26" t="s">
        <v>1106</v>
      </c>
      <c r="C15" s="142" t="s">
        <v>68</v>
      </c>
      <c r="D15" s="142"/>
      <c r="E15" s="152"/>
      <c r="F15" s="92"/>
    </row>
    <row r="16" spans="1:6" ht="28.15" customHeight="1">
      <c r="A16" s="38" t="s">
        <v>1107</v>
      </c>
      <c r="B16" s="26" t="s">
        <v>1108</v>
      </c>
      <c r="C16" s="142" t="s">
        <v>40</v>
      </c>
      <c r="D16" s="142"/>
      <c r="E16" s="152"/>
      <c r="F16" s="92"/>
    </row>
    <row r="17" spans="1:34" ht="14.45">
      <c r="A17" s="38" t="s">
        <v>1109</v>
      </c>
      <c r="B17" s="48" t="s">
        <v>1110</v>
      </c>
      <c r="C17" s="142" t="s">
        <v>40</v>
      </c>
      <c r="D17" s="142"/>
      <c r="E17" s="152"/>
      <c r="F17" s="92"/>
    </row>
    <row r="18" spans="1:34" ht="29.45" customHeight="1">
      <c r="A18" s="38" t="s">
        <v>1111</v>
      </c>
      <c r="B18" s="48" t="s">
        <v>1112</v>
      </c>
      <c r="C18" s="142" t="s">
        <v>40</v>
      </c>
      <c r="D18" s="142"/>
      <c r="E18" s="152"/>
      <c r="F18" s="92"/>
    </row>
    <row r="19" spans="1:34" ht="29.45" customHeight="1">
      <c r="A19" s="38" t="s">
        <v>1113</v>
      </c>
      <c r="B19" s="23" t="s">
        <v>1114</v>
      </c>
      <c r="C19" s="142" t="s">
        <v>40</v>
      </c>
      <c r="D19" s="142"/>
      <c r="E19" s="152"/>
      <c r="F19" s="92"/>
    </row>
    <row r="20" spans="1:34" ht="37.5">
      <c r="A20" s="38" t="s">
        <v>1115</v>
      </c>
      <c r="B20" s="48" t="s">
        <v>1116</v>
      </c>
      <c r="C20" s="142" t="s">
        <v>40</v>
      </c>
      <c r="D20" s="142"/>
      <c r="E20" s="152"/>
      <c r="F20" s="92"/>
    </row>
    <row r="21" spans="1:34" ht="15" customHeight="1">
      <c r="A21" s="38" t="s">
        <v>1117</v>
      </c>
      <c r="B21" s="48" t="s">
        <v>1118</v>
      </c>
      <c r="C21" s="142" t="s">
        <v>40</v>
      </c>
      <c r="D21" s="142"/>
      <c r="E21" s="152"/>
      <c r="F21" s="92"/>
    </row>
    <row r="22" spans="1:34" ht="16.350000000000001" customHeight="1">
      <c r="A22" s="38" t="s">
        <v>1119</v>
      </c>
      <c r="B22" s="48" t="s">
        <v>1120</v>
      </c>
      <c r="C22" s="142" t="s">
        <v>40</v>
      </c>
      <c r="D22" s="142"/>
      <c r="E22" s="152"/>
      <c r="F22" s="92"/>
    </row>
    <row r="23" spans="1:34" ht="17.45" customHeight="1">
      <c r="A23" s="38" t="s">
        <v>1121</v>
      </c>
      <c r="B23" s="48" t="s">
        <v>1122</v>
      </c>
      <c r="C23" s="142" t="s">
        <v>40</v>
      </c>
      <c r="D23" s="142"/>
      <c r="E23" s="152"/>
      <c r="F23" s="92"/>
    </row>
    <row r="24" spans="1:34" ht="16.899999999999999" customHeight="1">
      <c r="A24" s="38" t="s">
        <v>1123</v>
      </c>
      <c r="B24" s="48" t="s">
        <v>1124</v>
      </c>
      <c r="C24" s="142" t="s">
        <v>40</v>
      </c>
      <c r="D24" s="142"/>
      <c r="E24" s="347"/>
      <c r="F24" s="92"/>
    </row>
    <row r="25" spans="1:34" ht="14.45">
      <c r="A25" s="38" t="s">
        <v>1125</v>
      </c>
      <c r="B25" s="48" t="s">
        <v>1126</v>
      </c>
      <c r="C25" s="142" t="s">
        <v>40</v>
      </c>
      <c r="D25" s="142"/>
      <c r="E25" s="152"/>
      <c r="F25" s="92"/>
    </row>
    <row r="26" spans="1:34" ht="14.45">
      <c r="A26" s="38" t="s">
        <v>1127</v>
      </c>
      <c r="B26" s="48" t="s">
        <v>1128</v>
      </c>
      <c r="C26" s="142" t="s">
        <v>40</v>
      </c>
      <c r="D26" s="142"/>
      <c r="E26" s="152"/>
      <c r="F26" s="92"/>
    </row>
    <row r="27" spans="1:34" ht="37.5">
      <c r="A27" s="38" t="s">
        <v>1129</v>
      </c>
      <c r="B27" s="48" t="s">
        <v>1130</v>
      </c>
      <c r="C27" s="142" t="s">
        <v>40</v>
      </c>
      <c r="D27" s="142"/>
      <c r="E27" s="152"/>
      <c r="F27" s="92"/>
    </row>
    <row r="28" spans="1:34" ht="24.95">
      <c r="A28" s="38" t="s">
        <v>1131</v>
      </c>
      <c r="B28" s="26" t="s">
        <v>1132</v>
      </c>
      <c r="C28" s="142" t="s">
        <v>40</v>
      </c>
      <c r="D28" s="142"/>
      <c r="E28" s="152"/>
      <c r="F28" s="92"/>
    </row>
    <row r="29" spans="1:34" ht="24.95">
      <c r="A29" s="38" t="s">
        <v>1133</v>
      </c>
      <c r="B29" s="26" t="s">
        <v>1134</v>
      </c>
      <c r="C29" s="142" t="s">
        <v>40</v>
      </c>
      <c r="D29" s="142"/>
      <c r="E29" s="152"/>
      <c r="F29" s="92"/>
    </row>
    <row r="30" spans="1:34" ht="14.45">
      <c r="A30" s="38" t="s">
        <v>1135</v>
      </c>
      <c r="B30" s="26" t="s">
        <v>1136</v>
      </c>
      <c r="C30" s="142" t="s">
        <v>40</v>
      </c>
      <c r="D30" s="142"/>
      <c r="E30" s="152"/>
      <c r="F30" s="92"/>
    </row>
    <row r="31" spans="1:34" s="202" customFormat="1" ht="14.45">
      <c r="A31" s="38" t="s">
        <v>1137</v>
      </c>
      <c r="B31" s="26" t="s">
        <v>1138</v>
      </c>
      <c r="C31" s="142" t="s">
        <v>68</v>
      </c>
      <c r="D31" s="142"/>
      <c r="E31" s="152"/>
      <c r="F31" s="92"/>
      <c r="G31"/>
      <c r="H31"/>
      <c r="I31"/>
      <c r="J31"/>
      <c r="K31"/>
      <c r="L31"/>
      <c r="M31"/>
      <c r="N31"/>
      <c r="O31"/>
      <c r="P31"/>
      <c r="Q31"/>
      <c r="R31"/>
      <c r="S31"/>
      <c r="T31"/>
      <c r="U31"/>
      <c r="V31"/>
      <c r="W31"/>
      <c r="X31"/>
      <c r="Y31"/>
      <c r="Z31"/>
      <c r="AA31"/>
      <c r="AB31"/>
      <c r="AC31"/>
      <c r="AD31"/>
      <c r="AE31"/>
      <c r="AF31"/>
      <c r="AG31"/>
      <c r="AH31"/>
    </row>
    <row r="32" spans="1:34" ht="24.95">
      <c r="A32" s="38" t="s">
        <v>1139</v>
      </c>
      <c r="B32" s="68" t="s">
        <v>1140</v>
      </c>
      <c r="C32" s="142" t="s">
        <v>40</v>
      </c>
      <c r="D32" s="142"/>
      <c r="E32" s="152"/>
      <c r="F32" s="92"/>
    </row>
    <row r="33" spans="1:6" ht="14.45">
      <c r="A33" s="38" t="s">
        <v>1141</v>
      </c>
      <c r="B33" s="23" t="s">
        <v>1142</v>
      </c>
      <c r="C33" s="142" t="s">
        <v>40</v>
      </c>
      <c r="D33" s="142"/>
      <c r="E33" s="152"/>
      <c r="F33" s="92"/>
    </row>
    <row r="34" spans="1:6" ht="14.45">
      <c r="A34" s="38" t="s">
        <v>1143</v>
      </c>
      <c r="B34" s="23" t="s">
        <v>1144</v>
      </c>
      <c r="C34" s="142" t="s">
        <v>40</v>
      </c>
      <c r="D34" s="142"/>
      <c r="E34" s="152"/>
      <c r="F34" s="92"/>
    </row>
    <row r="35" spans="1:6" ht="24.95">
      <c r="A35" s="38" t="s">
        <v>1145</v>
      </c>
      <c r="B35" s="23" t="s">
        <v>1146</v>
      </c>
      <c r="C35" s="142" t="s">
        <v>40</v>
      </c>
      <c r="D35" s="142"/>
      <c r="E35" s="152"/>
      <c r="F35" s="92"/>
    </row>
    <row r="36" spans="1:6" ht="24.95">
      <c r="A36" s="38" t="s">
        <v>1147</v>
      </c>
      <c r="B36" s="23" t="s">
        <v>1148</v>
      </c>
      <c r="C36" s="142" t="s">
        <v>40</v>
      </c>
      <c r="D36" s="142"/>
      <c r="E36" s="152"/>
      <c r="F36" s="92"/>
    </row>
    <row r="37" spans="1:6" ht="15" customHeight="1">
      <c r="A37" s="38" t="s">
        <v>1149</v>
      </c>
      <c r="B37" s="349" t="s">
        <v>1150</v>
      </c>
      <c r="C37" s="142" t="s">
        <v>40</v>
      </c>
      <c r="D37" s="142"/>
      <c r="E37" s="152"/>
      <c r="F37" s="92"/>
    </row>
    <row r="38" spans="1:6" ht="24.95">
      <c r="A38" s="38" t="s">
        <v>1151</v>
      </c>
      <c r="B38" s="349" t="s">
        <v>1152</v>
      </c>
      <c r="C38" s="142" t="s">
        <v>40</v>
      </c>
      <c r="D38" s="142"/>
      <c r="E38" s="152"/>
      <c r="F38" s="92"/>
    </row>
    <row r="39" spans="1:6" ht="24.95">
      <c r="A39" s="38" t="s">
        <v>1153</v>
      </c>
      <c r="B39" s="349" t="s">
        <v>1154</v>
      </c>
      <c r="C39" s="142" t="s">
        <v>40</v>
      </c>
      <c r="D39" s="142"/>
      <c r="E39" s="152"/>
      <c r="F39" s="92"/>
    </row>
    <row r="40" spans="1:6" ht="14.45">
      <c r="A40" s="139"/>
      <c r="B40" s="140" t="s">
        <v>1155</v>
      </c>
      <c r="C40" s="140"/>
      <c r="D40" s="140"/>
      <c r="E40" s="153"/>
      <c r="F40" s="92"/>
    </row>
    <row r="41" spans="1:6" ht="14.45">
      <c r="A41" s="19" t="str">
        <f t="shared" ref="A41:A105" ca="1" si="0">IF(ISNUMBER(VALUE(RIGHT(INDIRECT(ADDRESS(ROW()-1,COLUMN())),1))),("COM."&amp;RIGHT(INDIRECT(ADDRESS(ROW()-1,COLUMN())),LEN(INDIRECT(ADDRESS(ROW()-1,COLUMN())))-FIND(".",INDIRECT(ADDRESS(ROW()-1,COLUMN()))))+1),("COM."&amp;RIGHT(INDIRECT(ADDRESS(ROW()-2,COLUMN())),LEN(INDIRECT(ADDRESS(ROW()-2,COLUMN())))-FIND(".",INDIRECT(ADDRESS(ROW()-2,COLUMN()))))+1))</f>
        <v>COM.31</v>
      </c>
      <c r="B41" s="23" t="s">
        <v>1156</v>
      </c>
      <c r="C41" s="142" t="s">
        <v>40</v>
      </c>
      <c r="D41" s="142"/>
      <c r="E41" s="152"/>
      <c r="F41" s="92"/>
    </row>
    <row r="42" spans="1:6" ht="27" customHeight="1">
      <c r="A42" s="504" t="s">
        <v>1157</v>
      </c>
      <c r="B42" s="504"/>
      <c r="C42" s="142"/>
      <c r="D42" s="142"/>
      <c r="E42" s="152"/>
      <c r="F42" s="92"/>
    </row>
    <row r="43" spans="1:6" ht="14.45">
      <c r="A43" s="19" t="str">
        <f t="shared" ca="1" si="0"/>
        <v>COM.32</v>
      </c>
      <c r="B43" s="342" t="s">
        <v>1158</v>
      </c>
      <c r="C43" s="142" t="s">
        <v>40</v>
      </c>
      <c r="D43" s="142"/>
      <c r="E43" s="152"/>
      <c r="F43" s="92"/>
    </row>
    <row r="44" spans="1:6" ht="14.45">
      <c r="A44" s="19" t="str">
        <f t="shared" ca="1" si="0"/>
        <v>COM.33</v>
      </c>
      <c r="B44" s="342" t="s">
        <v>1159</v>
      </c>
      <c r="C44" s="142" t="s">
        <v>40</v>
      </c>
      <c r="D44" s="142"/>
      <c r="E44" s="152"/>
      <c r="F44" s="92"/>
    </row>
    <row r="45" spans="1:6" ht="14.45">
      <c r="A45" s="19" t="str">
        <f t="shared" ca="1" si="0"/>
        <v>COM.34</v>
      </c>
      <c r="B45" s="342" t="s">
        <v>1160</v>
      </c>
      <c r="C45" s="142" t="s">
        <v>40</v>
      </c>
      <c r="D45" s="142"/>
      <c r="E45" s="152"/>
      <c r="F45" s="92"/>
    </row>
    <row r="46" spans="1:6" ht="14.45">
      <c r="A46" s="19" t="str">
        <f t="shared" ca="1" si="0"/>
        <v>COM.35</v>
      </c>
      <c r="B46" s="342" t="s">
        <v>1161</v>
      </c>
      <c r="C46" s="142" t="s">
        <v>40</v>
      </c>
      <c r="D46" s="142"/>
      <c r="E46" s="152"/>
      <c r="F46" s="92"/>
    </row>
    <row r="47" spans="1:6" ht="14.45">
      <c r="A47" s="19" t="str">
        <f t="shared" ca="1" si="0"/>
        <v>COM.36</v>
      </c>
      <c r="B47" s="342" t="s">
        <v>1162</v>
      </c>
      <c r="C47" s="142" t="s">
        <v>40</v>
      </c>
      <c r="D47" s="142"/>
      <c r="E47" s="152"/>
      <c r="F47" s="92"/>
    </row>
    <row r="48" spans="1:6" ht="14.45">
      <c r="A48" s="19" t="str">
        <f t="shared" ca="1" si="0"/>
        <v>COM.37</v>
      </c>
      <c r="B48" s="342" t="s">
        <v>402</v>
      </c>
      <c r="C48" s="142" t="s">
        <v>40</v>
      </c>
      <c r="D48" s="142"/>
      <c r="E48" s="152"/>
      <c r="F48" s="92"/>
    </row>
    <row r="49" spans="1:6" ht="24.95">
      <c r="A49" s="19" t="str">
        <f t="shared" ca="1" si="0"/>
        <v>COM.38</v>
      </c>
      <c r="B49" s="23" t="s">
        <v>1163</v>
      </c>
      <c r="C49" s="142" t="s">
        <v>40</v>
      </c>
      <c r="D49" s="142"/>
      <c r="E49" s="152"/>
      <c r="F49" s="92"/>
    </row>
    <row r="50" spans="1:6" ht="24.95">
      <c r="A50" s="19" t="str">
        <f t="shared" ca="1" si="0"/>
        <v>COM.39</v>
      </c>
      <c r="B50" s="23" t="s">
        <v>1164</v>
      </c>
      <c r="C50" s="142" t="s">
        <v>40</v>
      </c>
      <c r="D50" s="142"/>
      <c r="E50" s="152"/>
      <c r="F50" s="92"/>
    </row>
    <row r="51" spans="1:6" ht="37.5">
      <c r="A51" s="19" t="str">
        <f t="shared" ca="1" si="0"/>
        <v>COM.40</v>
      </c>
      <c r="B51" s="23" t="s">
        <v>1165</v>
      </c>
      <c r="C51" s="142" t="s">
        <v>40</v>
      </c>
      <c r="D51" s="142"/>
      <c r="E51" s="152"/>
      <c r="F51" s="92"/>
    </row>
    <row r="52" spans="1:6" ht="14.45">
      <c r="A52" s="19" t="str">
        <f t="shared" ca="1" si="0"/>
        <v>COM.41</v>
      </c>
      <c r="B52" s="23" t="s">
        <v>1166</v>
      </c>
      <c r="C52" s="142" t="s">
        <v>40</v>
      </c>
      <c r="D52" s="142"/>
      <c r="E52" s="152"/>
      <c r="F52" s="92"/>
    </row>
    <row r="53" spans="1:6" ht="24.95">
      <c r="A53" s="19" t="str">
        <f t="shared" ca="1" si="0"/>
        <v>COM.42</v>
      </c>
      <c r="B53" s="52" t="s">
        <v>1167</v>
      </c>
      <c r="C53" s="142" t="s">
        <v>40</v>
      </c>
      <c r="D53" s="142"/>
      <c r="E53" s="152"/>
      <c r="F53" s="92"/>
    </row>
    <row r="54" spans="1:6" ht="14.45">
      <c r="A54" s="19" t="str">
        <f t="shared" ca="1" si="0"/>
        <v>COM.43</v>
      </c>
      <c r="B54" s="48" t="s">
        <v>1168</v>
      </c>
      <c r="C54" s="142" t="s">
        <v>40</v>
      </c>
      <c r="D54" s="142"/>
      <c r="E54" s="152"/>
      <c r="F54" s="92"/>
    </row>
    <row r="55" spans="1:6" ht="24.95">
      <c r="A55" s="19" t="str">
        <f t="shared" ca="1" si="0"/>
        <v>COM.44</v>
      </c>
      <c r="B55" s="23" t="s">
        <v>1169</v>
      </c>
      <c r="C55" s="142" t="s">
        <v>40</v>
      </c>
      <c r="D55" s="142"/>
      <c r="E55" s="152"/>
      <c r="F55" s="92"/>
    </row>
    <row r="56" spans="1:6" ht="24.95">
      <c r="A56" s="19" t="str">
        <f t="shared" ca="1" si="0"/>
        <v>COM.45</v>
      </c>
      <c r="B56" s="48" t="s">
        <v>1170</v>
      </c>
      <c r="C56" s="142" t="s">
        <v>40</v>
      </c>
      <c r="D56" s="142"/>
      <c r="E56" s="152"/>
      <c r="F56" s="92"/>
    </row>
    <row r="57" spans="1:6" ht="24.95">
      <c r="A57" s="19" t="str">
        <f t="shared" ca="1" si="0"/>
        <v>COM.46</v>
      </c>
      <c r="B57" s="23" t="s">
        <v>1171</v>
      </c>
      <c r="C57" s="142" t="s">
        <v>40</v>
      </c>
      <c r="D57" s="142"/>
      <c r="E57" s="152"/>
      <c r="F57" s="92"/>
    </row>
    <row r="58" spans="1:6" ht="24.95">
      <c r="A58" s="19" t="str">
        <f t="shared" ca="1" si="0"/>
        <v>COM.47</v>
      </c>
      <c r="B58" s="23" t="s">
        <v>1172</v>
      </c>
      <c r="C58" s="142" t="s">
        <v>40</v>
      </c>
      <c r="D58" s="142"/>
      <c r="E58" s="152"/>
      <c r="F58" s="92"/>
    </row>
    <row r="59" spans="1:6" ht="24.95">
      <c r="A59" s="19" t="str">
        <f t="shared" ca="1" si="0"/>
        <v>COM.48</v>
      </c>
      <c r="B59" s="26" t="s">
        <v>1173</v>
      </c>
      <c r="C59" s="142" t="s">
        <v>40</v>
      </c>
      <c r="D59" s="142"/>
      <c r="E59" s="152"/>
      <c r="F59" s="92"/>
    </row>
    <row r="60" spans="1:6" ht="24.95">
      <c r="A60" s="19" t="str">
        <f t="shared" ca="1" si="0"/>
        <v>COM.49</v>
      </c>
      <c r="B60" s="23" t="s">
        <v>1174</v>
      </c>
      <c r="C60" s="142" t="s">
        <v>40</v>
      </c>
      <c r="D60" s="142"/>
      <c r="E60" s="152"/>
      <c r="F60" s="92"/>
    </row>
    <row r="61" spans="1:6" ht="14.45">
      <c r="A61" s="19" t="str">
        <f t="shared" ca="1" si="0"/>
        <v>COM.50</v>
      </c>
      <c r="B61" s="48" t="s">
        <v>1175</v>
      </c>
      <c r="C61" s="142" t="s">
        <v>40</v>
      </c>
      <c r="D61" s="142"/>
      <c r="E61" s="152"/>
      <c r="F61" s="92"/>
    </row>
    <row r="62" spans="1:6" ht="24.95">
      <c r="A62" s="19" t="str">
        <f t="shared" ca="1" si="0"/>
        <v>COM.51</v>
      </c>
      <c r="B62" s="48" t="s">
        <v>1176</v>
      </c>
      <c r="C62" s="142" t="s">
        <v>40</v>
      </c>
      <c r="D62" s="142"/>
      <c r="E62" s="152"/>
      <c r="F62" s="92"/>
    </row>
    <row r="63" spans="1:6" ht="25.5" customHeight="1">
      <c r="A63" s="19" t="str">
        <f t="shared" ca="1" si="0"/>
        <v>COM.52</v>
      </c>
      <c r="B63" s="48" t="s">
        <v>1177</v>
      </c>
      <c r="C63" s="142" t="s">
        <v>40</v>
      </c>
      <c r="D63" s="142"/>
      <c r="E63" s="152"/>
      <c r="F63" s="92"/>
    </row>
    <row r="64" spans="1:6" ht="16.5" customHeight="1">
      <c r="A64" s="139" t="s">
        <v>1178</v>
      </c>
      <c r="B64" s="140"/>
      <c r="C64" s="140"/>
      <c r="D64" s="140"/>
      <c r="E64" s="153"/>
      <c r="F64" s="92"/>
    </row>
    <row r="65" spans="1:6" ht="14.45">
      <c r="A65" s="19" t="str">
        <f t="shared" ca="1" si="0"/>
        <v>COM.53</v>
      </c>
      <c r="B65" s="39" t="s">
        <v>1179</v>
      </c>
      <c r="C65" s="142" t="s">
        <v>40</v>
      </c>
      <c r="D65" s="142"/>
      <c r="E65" s="152"/>
      <c r="F65" s="92"/>
    </row>
    <row r="66" spans="1:6" ht="24.95">
      <c r="A66" s="19" t="str">
        <f t="shared" ca="1" si="0"/>
        <v>COM.54</v>
      </c>
      <c r="B66" s="39" t="s">
        <v>1180</v>
      </c>
      <c r="C66" s="142" t="s">
        <v>40</v>
      </c>
      <c r="D66" s="142"/>
      <c r="E66" s="152"/>
      <c r="F66" s="92"/>
    </row>
    <row r="67" spans="1:6" ht="24.95">
      <c r="A67" s="19" t="str">
        <f t="shared" ca="1" si="0"/>
        <v>COM.55</v>
      </c>
      <c r="B67" s="39" t="s">
        <v>1181</v>
      </c>
      <c r="C67" s="142" t="s">
        <v>40</v>
      </c>
      <c r="D67" s="142"/>
      <c r="E67" s="152"/>
      <c r="F67" s="92"/>
    </row>
    <row r="68" spans="1:6" ht="24.95">
      <c r="A68" s="19" t="str">
        <f t="shared" ca="1" si="0"/>
        <v>COM.56</v>
      </c>
      <c r="B68" s="39" t="s">
        <v>1182</v>
      </c>
      <c r="C68" s="142" t="s">
        <v>40</v>
      </c>
      <c r="D68" s="142"/>
      <c r="E68" s="152"/>
      <c r="F68" s="92"/>
    </row>
    <row r="69" spans="1:6" ht="28.7" customHeight="1">
      <c r="A69" s="504" t="s">
        <v>1183</v>
      </c>
      <c r="B69" s="504"/>
      <c r="C69" s="142"/>
      <c r="D69" s="142"/>
      <c r="E69" s="152"/>
      <c r="F69" s="92"/>
    </row>
    <row r="70" spans="1:6" ht="14.45">
      <c r="A70" s="19" t="str">
        <f t="shared" ca="1" si="0"/>
        <v>COM.57</v>
      </c>
      <c r="B70" s="352" t="s">
        <v>1184</v>
      </c>
      <c r="C70" s="142" t="s">
        <v>40</v>
      </c>
      <c r="D70" s="142"/>
      <c r="E70" s="152"/>
      <c r="F70" s="92"/>
    </row>
    <row r="71" spans="1:6" ht="14.45">
      <c r="A71" s="19" t="str">
        <f t="shared" ca="1" si="0"/>
        <v>COM.58</v>
      </c>
      <c r="B71" s="352" t="s">
        <v>1185</v>
      </c>
      <c r="C71" s="142" t="s">
        <v>40</v>
      </c>
      <c r="D71" s="142"/>
      <c r="E71" s="152"/>
      <c r="F71" s="92"/>
    </row>
    <row r="72" spans="1:6" ht="14.45">
      <c r="A72" s="19" t="str">
        <f t="shared" ca="1" si="0"/>
        <v>COM.59</v>
      </c>
      <c r="B72" s="352" t="s">
        <v>1186</v>
      </c>
      <c r="C72" s="142" t="s">
        <v>40</v>
      </c>
      <c r="D72" s="142"/>
      <c r="E72" s="152"/>
      <c r="F72" s="92"/>
    </row>
    <row r="73" spans="1:6" ht="14.45">
      <c r="A73" s="19" t="str">
        <f t="shared" ca="1" si="0"/>
        <v>COM.60</v>
      </c>
      <c r="B73" s="342" t="s">
        <v>1187</v>
      </c>
      <c r="C73" s="142" t="s">
        <v>40</v>
      </c>
      <c r="D73" s="142"/>
      <c r="E73" s="152"/>
      <c r="F73" s="92"/>
    </row>
    <row r="74" spans="1:6" ht="14.45">
      <c r="A74" s="19" t="str">
        <f t="shared" ca="1" si="0"/>
        <v>COM.61</v>
      </c>
      <c r="B74" s="342" t="s">
        <v>1188</v>
      </c>
      <c r="C74" s="142" t="s">
        <v>40</v>
      </c>
      <c r="D74" s="142"/>
      <c r="E74" s="152"/>
      <c r="F74" s="92"/>
    </row>
    <row r="75" spans="1:6" ht="14.45">
      <c r="A75" s="19" t="str">
        <f t="shared" ca="1" si="0"/>
        <v>COM.62</v>
      </c>
      <c r="B75" s="342" t="s">
        <v>1189</v>
      </c>
      <c r="C75" s="142" t="s">
        <v>40</v>
      </c>
      <c r="D75" s="142"/>
      <c r="E75" s="152"/>
      <c r="F75" s="92"/>
    </row>
    <row r="76" spans="1:6" ht="14.45">
      <c r="A76" s="19" t="str">
        <f t="shared" ca="1" si="0"/>
        <v>COM.63</v>
      </c>
      <c r="B76" s="342" t="s">
        <v>1190</v>
      </c>
      <c r="C76" s="142" t="s">
        <v>40</v>
      </c>
      <c r="D76" s="142"/>
      <c r="E76" s="152"/>
      <c r="F76" s="92"/>
    </row>
    <row r="77" spans="1:6" ht="14.45">
      <c r="A77" s="19" t="str">
        <f t="shared" ca="1" si="0"/>
        <v>COM.64</v>
      </c>
      <c r="B77" s="352" t="s">
        <v>1191</v>
      </c>
      <c r="C77" s="142" t="s">
        <v>40</v>
      </c>
      <c r="D77" s="142"/>
      <c r="E77" s="152"/>
      <c r="F77" s="92"/>
    </row>
    <row r="78" spans="1:6" ht="14.45">
      <c r="A78" s="19" t="str">
        <f t="shared" ca="1" si="0"/>
        <v>COM.65</v>
      </c>
      <c r="B78" s="342" t="s">
        <v>1192</v>
      </c>
      <c r="C78" s="142" t="s">
        <v>40</v>
      </c>
      <c r="D78" s="142"/>
      <c r="E78" s="152"/>
      <c r="F78" s="92"/>
    </row>
    <row r="79" spans="1:6" ht="14.45">
      <c r="A79" s="19" t="str">
        <f t="shared" ca="1" si="0"/>
        <v>COM.66</v>
      </c>
      <c r="B79" s="352" t="s">
        <v>1193</v>
      </c>
      <c r="C79" s="142" t="s">
        <v>40</v>
      </c>
      <c r="D79" s="142"/>
      <c r="E79" s="152"/>
      <c r="F79" s="92"/>
    </row>
    <row r="80" spans="1:6" ht="14.45">
      <c r="A80" s="19" t="str">
        <f t="shared" ca="1" si="0"/>
        <v>COM.67</v>
      </c>
      <c r="B80" s="352" t="s">
        <v>1194</v>
      </c>
      <c r="C80" s="142" t="s">
        <v>40</v>
      </c>
      <c r="D80" s="142"/>
      <c r="E80" s="152"/>
      <c r="F80" s="92"/>
    </row>
    <row r="81" spans="1:6" ht="14.45">
      <c r="A81" s="19" t="str">
        <f t="shared" ca="1" si="0"/>
        <v>COM.68</v>
      </c>
      <c r="B81" s="352" t="s">
        <v>1195</v>
      </c>
      <c r="C81" s="142" t="s">
        <v>40</v>
      </c>
      <c r="D81" s="142"/>
      <c r="E81" s="152"/>
      <c r="F81" s="92"/>
    </row>
    <row r="82" spans="1:6" ht="14.45">
      <c r="A82" s="19" t="str">
        <f t="shared" ca="1" si="0"/>
        <v>COM.69</v>
      </c>
      <c r="B82" s="342" t="s">
        <v>1196</v>
      </c>
      <c r="C82" s="142" t="s">
        <v>40</v>
      </c>
      <c r="D82" s="142"/>
      <c r="E82" s="152"/>
      <c r="F82" s="92"/>
    </row>
    <row r="83" spans="1:6" ht="14.45">
      <c r="A83" s="19" t="str">
        <f t="shared" ca="1" si="0"/>
        <v>COM.70</v>
      </c>
      <c r="B83" s="352" t="s">
        <v>1197</v>
      </c>
      <c r="C83" s="142" t="s">
        <v>40</v>
      </c>
      <c r="D83" s="142"/>
      <c r="E83" s="152"/>
      <c r="F83" s="92"/>
    </row>
    <row r="84" spans="1:6" ht="14.45">
      <c r="A84" s="19" t="str">
        <f t="shared" ca="1" si="0"/>
        <v>COM.71</v>
      </c>
      <c r="B84" s="352" t="s">
        <v>1198</v>
      </c>
      <c r="C84" s="142" t="s">
        <v>40</v>
      </c>
      <c r="D84" s="142"/>
      <c r="E84" s="152"/>
      <c r="F84" s="92"/>
    </row>
    <row r="85" spans="1:6" ht="14.45">
      <c r="A85" s="19" t="str">
        <f t="shared" ca="1" si="0"/>
        <v>COM.72</v>
      </c>
      <c r="B85" s="352" t="s">
        <v>1199</v>
      </c>
      <c r="C85" s="142" t="s">
        <v>40</v>
      </c>
      <c r="D85" s="142"/>
      <c r="E85" s="152"/>
      <c r="F85" s="92"/>
    </row>
    <row r="86" spans="1:6" ht="14.45">
      <c r="A86" s="19" t="str">
        <f t="shared" ca="1" si="0"/>
        <v>COM.73</v>
      </c>
      <c r="B86" s="342" t="s">
        <v>1200</v>
      </c>
      <c r="C86" s="142" t="s">
        <v>40</v>
      </c>
      <c r="D86" s="142"/>
      <c r="E86" s="152"/>
      <c r="F86" s="92"/>
    </row>
    <row r="87" spans="1:6" ht="14.45">
      <c r="A87" s="19" t="str">
        <f t="shared" ca="1" si="0"/>
        <v>COM.74</v>
      </c>
      <c r="B87" s="342" t="s">
        <v>1201</v>
      </c>
      <c r="C87" s="142" t="s">
        <v>40</v>
      </c>
      <c r="D87" s="142"/>
      <c r="E87" s="152"/>
      <c r="F87" s="92"/>
    </row>
    <row r="88" spans="1:6" ht="14.45">
      <c r="A88" s="19" t="str">
        <f t="shared" ca="1" si="0"/>
        <v>COM.75</v>
      </c>
      <c r="B88" s="352" t="s">
        <v>1202</v>
      </c>
      <c r="C88" s="142" t="s">
        <v>40</v>
      </c>
      <c r="D88" s="142"/>
      <c r="E88" s="152"/>
      <c r="F88" s="92"/>
    </row>
    <row r="89" spans="1:6" ht="14.45">
      <c r="A89" s="19" t="str">
        <f t="shared" ca="1" si="0"/>
        <v>COM.76</v>
      </c>
      <c r="B89" s="352" t="s">
        <v>1203</v>
      </c>
      <c r="C89" s="142" t="s">
        <v>40</v>
      </c>
      <c r="D89" s="142"/>
      <c r="E89" s="152"/>
      <c r="F89" s="92"/>
    </row>
    <row r="90" spans="1:6" ht="14.45">
      <c r="A90" s="19" t="str">
        <f t="shared" ca="1" si="0"/>
        <v>COM.77</v>
      </c>
      <c r="B90" s="352" t="s">
        <v>1204</v>
      </c>
      <c r="C90" s="142" t="s">
        <v>40</v>
      </c>
      <c r="D90" s="142"/>
      <c r="E90" s="152"/>
      <c r="F90" s="92"/>
    </row>
    <row r="91" spans="1:6" ht="14.45">
      <c r="A91" s="19" t="str">
        <f t="shared" ca="1" si="0"/>
        <v>COM.78</v>
      </c>
      <c r="B91" s="342" t="s">
        <v>1205</v>
      </c>
      <c r="C91" s="142" t="s">
        <v>40</v>
      </c>
      <c r="D91" s="142"/>
      <c r="E91" s="152"/>
      <c r="F91" s="92"/>
    </row>
    <row r="92" spans="1:6" ht="16.899999999999999" customHeight="1">
      <c r="A92" s="19" t="str">
        <f t="shared" ca="1" si="0"/>
        <v>COM.79</v>
      </c>
      <c r="B92" s="352" t="s">
        <v>1206</v>
      </c>
      <c r="C92" s="142" t="s">
        <v>40</v>
      </c>
      <c r="D92" s="142"/>
      <c r="E92" s="152"/>
      <c r="F92" s="92"/>
    </row>
    <row r="93" spans="1:6" ht="14.45">
      <c r="A93" s="19" t="str">
        <f t="shared" ca="1" si="0"/>
        <v>COM.80</v>
      </c>
      <c r="B93" s="342" t="s">
        <v>1207</v>
      </c>
      <c r="C93" s="142" t="s">
        <v>40</v>
      </c>
      <c r="D93" s="142"/>
      <c r="E93" s="152"/>
      <c r="F93" s="92"/>
    </row>
    <row r="94" spans="1:6" ht="24.95">
      <c r="A94" s="19" t="str">
        <f t="shared" ca="1" si="0"/>
        <v>COM.81</v>
      </c>
      <c r="B94" s="352" t="s">
        <v>1208</v>
      </c>
      <c r="C94" s="142" t="s">
        <v>40</v>
      </c>
      <c r="D94" s="142"/>
      <c r="E94" s="152"/>
      <c r="F94" s="92"/>
    </row>
    <row r="95" spans="1:6" ht="14.45">
      <c r="A95" s="19" t="str">
        <f t="shared" ca="1" si="0"/>
        <v>COM.82</v>
      </c>
      <c r="B95" s="352" t="s">
        <v>1209</v>
      </c>
      <c r="C95" s="142" t="s">
        <v>40</v>
      </c>
      <c r="D95" s="142"/>
      <c r="E95" s="152"/>
      <c r="F95" s="92"/>
    </row>
    <row r="96" spans="1:6" ht="14.45">
      <c r="A96" s="19" t="str">
        <f t="shared" ca="1" si="0"/>
        <v>COM.83</v>
      </c>
      <c r="B96" s="342" t="s">
        <v>1210</v>
      </c>
      <c r="C96" s="142" t="s">
        <v>40</v>
      </c>
      <c r="D96" s="142"/>
      <c r="E96" s="152"/>
      <c r="F96" s="92"/>
    </row>
    <row r="97" spans="1:6" ht="14.45">
      <c r="A97" s="19" t="str">
        <f t="shared" ca="1" si="0"/>
        <v>COM.84</v>
      </c>
      <c r="B97" s="342" t="s">
        <v>1211</v>
      </c>
      <c r="C97" s="142" t="s">
        <v>40</v>
      </c>
      <c r="D97" s="142"/>
      <c r="E97" s="152"/>
      <c r="F97" s="92"/>
    </row>
    <row r="98" spans="1:6" ht="14.45">
      <c r="A98" s="19" t="str">
        <f t="shared" ca="1" si="0"/>
        <v>COM.85</v>
      </c>
      <c r="B98" s="342" t="s">
        <v>1212</v>
      </c>
      <c r="C98" s="142" t="s">
        <v>40</v>
      </c>
      <c r="D98" s="142"/>
      <c r="E98" s="152"/>
      <c r="F98" s="92"/>
    </row>
    <row r="99" spans="1:6" ht="14.45">
      <c r="A99" s="19" t="str">
        <f t="shared" ca="1" si="0"/>
        <v>COM.86</v>
      </c>
      <c r="B99" s="352" t="s">
        <v>1213</v>
      </c>
      <c r="C99" s="142" t="s">
        <v>40</v>
      </c>
      <c r="D99" s="142"/>
      <c r="E99" s="152"/>
      <c r="F99" s="92"/>
    </row>
    <row r="100" spans="1:6" ht="14.45">
      <c r="A100" s="19" t="str">
        <f t="shared" ca="1" si="0"/>
        <v>COM.87</v>
      </c>
      <c r="B100" s="342" t="s">
        <v>1214</v>
      </c>
      <c r="C100" s="142" t="s">
        <v>40</v>
      </c>
      <c r="D100" s="142"/>
      <c r="E100" s="152"/>
      <c r="F100" s="92"/>
    </row>
    <row r="101" spans="1:6" ht="14.45">
      <c r="A101" s="19" t="str">
        <f t="shared" ca="1" si="0"/>
        <v>COM.88</v>
      </c>
      <c r="B101" s="342" t="s">
        <v>1215</v>
      </c>
      <c r="C101" s="142" t="s">
        <v>40</v>
      </c>
      <c r="D101" s="142"/>
      <c r="E101" s="152"/>
      <c r="F101" s="92"/>
    </row>
    <row r="102" spans="1:6" ht="14.45">
      <c r="A102" s="19" t="str">
        <f t="shared" ca="1" si="0"/>
        <v>COM.89</v>
      </c>
      <c r="B102" s="342" t="s">
        <v>1216</v>
      </c>
      <c r="C102" s="142" t="s">
        <v>40</v>
      </c>
      <c r="D102" s="142"/>
      <c r="E102" s="152"/>
      <c r="F102" s="92"/>
    </row>
    <row r="103" spans="1:6" ht="14.45">
      <c r="A103" s="19" t="str">
        <f t="shared" ca="1" si="0"/>
        <v>COM.90</v>
      </c>
      <c r="B103" s="342" t="s">
        <v>1217</v>
      </c>
      <c r="C103" s="142" t="s">
        <v>40</v>
      </c>
      <c r="D103" s="142"/>
      <c r="E103" s="152"/>
      <c r="F103" s="92"/>
    </row>
    <row r="104" spans="1:6" ht="14.45">
      <c r="A104" s="19" t="str">
        <f t="shared" ca="1" si="0"/>
        <v>COM.91</v>
      </c>
      <c r="B104" s="342" t="s">
        <v>1218</v>
      </c>
      <c r="C104" s="142" t="s">
        <v>40</v>
      </c>
      <c r="D104" s="142"/>
      <c r="E104" s="152"/>
      <c r="F104" s="92"/>
    </row>
    <row r="105" spans="1:6" ht="14.45">
      <c r="A105" s="19" t="str">
        <f t="shared" ca="1" si="0"/>
        <v>COM.92</v>
      </c>
      <c r="B105" s="342" t="s">
        <v>1219</v>
      </c>
      <c r="C105" s="142" t="s">
        <v>40</v>
      </c>
      <c r="D105" s="142"/>
      <c r="E105" s="152"/>
      <c r="F105" s="92"/>
    </row>
    <row r="106" spans="1:6" ht="14.45">
      <c r="A106" s="19" t="str">
        <f t="shared" ref="A106:A120" ca="1" si="1">IF(ISNUMBER(VALUE(RIGHT(INDIRECT(ADDRESS(ROW()-1,COLUMN())),1))),("COM."&amp;RIGHT(INDIRECT(ADDRESS(ROW()-1,COLUMN())),LEN(INDIRECT(ADDRESS(ROW()-1,COLUMN())))-FIND(".",INDIRECT(ADDRESS(ROW()-1,COLUMN()))))+1),("COM."&amp;RIGHT(INDIRECT(ADDRESS(ROW()-2,COLUMN())),LEN(INDIRECT(ADDRESS(ROW()-2,COLUMN())))-FIND(".",INDIRECT(ADDRESS(ROW()-2,COLUMN()))))+1))</f>
        <v>COM.93</v>
      </c>
      <c r="B106" s="342" t="s">
        <v>1220</v>
      </c>
      <c r="C106" s="142" t="s">
        <v>40</v>
      </c>
      <c r="D106" s="142"/>
      <c r="E106" s="152"/>
      <c r="F106" s="92"/>
    </row>
    <row r="107" spans="1:6" ht="14.45">
      <c r="A107" s="19" t="str">
        <f t="shared" ca="1" si="1"/>
        <v>COM.94</v>
      </c>
      <c r="B107" s="342" t="s">
        <v>1221</v>
      </c>
      <c r="C107" s="142" t="s">
        <v>40</v>
      </c>
      <c r="D107" s="142"/>
      <c r="E107" s="152"/>
      <c r="F107" s="92"/>
    </row>
    <row r="108" spans="1:6" ht="14.45">
      <c r="A108" s="19" t="str">
        <f t="shared" ca="1" si="1"/>
        <v>COM.95</v>
      </c>
      <c r="B108" s="342" t="s">
        <v>1222</v>
      </c>
      <c r="C108" s="142" t="s">
        <v>40</v>
      </c>
      <c r="D108" s="142"/>
      <c r="E108" s="152"/>
      <c r="F108" s="92"/>
    </row>
    <row r="109" spans="1:6" ht="14.45">
      <c r="A109" s="19" t="str">
        <f t="shared" ca="1" si="1"/>
        <v>COM.96</v>
      </c>
      <c r="B109" s="342" t="s">
        <v>1223</v>
      </c>
      <c r="C109" s="142" t="s">
        <v>40</v>
      </c>
      <c r="D109" s="142"/>
      <c r="E109" s="152"/>
      <c r="F109" s="92"/>
    </row>
    <row r="110" spans="1:6" ht="14.45">
      <c r="A110" s="19" t="str">
        <f t="shared" ca="1" si="1"/>
        <v>COM.97</v>
      </c>
      <c r="B110" s="342" t="s">
        <v>1224</v>
      </c>
      <c r="C110" s="142" t="s">
        <v>40</v>
      </c>
      <c r="D110" s="142"/>
      <c r="E110" s="152"/>
      <c r="F110" s="92"/>
    </row>
    <row r="111" spans="1:6" ht="14.45">
      <c r="A111" s="19" t="str">
        <f t="shared" ca="1" si="1"/>
        <v>COM.98</v>
      </c>
      <c r="B111" s="342" t="s">
        <v>1225</v>
      </c>
      <c r="C111" s="142" t="s">
        <v>40</v>
      </c>
      <c r="D111" s="142"/>
      <c r="E111" s="152"/>
      <c r="F111" s="92"/>
    </row>
    <row r="112" spans="1:6" ht="14.45">
      <c r="A112" s="19" t="str">
        <f t="shared" ca="1" si="1"/>
        <v>COM.99</v>
      </c>
      <c r="B112" s="342" t="s">
        <v>1226</v>
      </c>
      <c r="C112" s="142" t="s">
        <v>40</v>
      </c>
      <c r="D112" s="142"/>
      <c r="E112" s="152"/>
      <c r="F112" s="92"/>
    </row>
    <row r="113" spans="1:6" ht="14.45">
      <c r="A113" s="19" t="str">
        <f t="shared" ca="1" si="1"/>
        <v>COM.100</v>
      </c>
      <c r="B113" s="342" t="s">
        <v>1227</v>
      </c>
      <c r="C113" s="142" t="s">
        <v>40</v>
      </c>
      <c r="D113" s="142"/>
      <c r="E113" s="152"/>
      <c r="F113" s="92"/>
    </row>
    <row r="114" spans="1:6" ht="14.45">
      <c r="A114" s="19" t="str">
        <f t="shared" ca="1" si="1"/>
        <v>COM.101</v>
      </c>
      <c r="B114" s="342" t="s">
        <v>402</v>
      </c>
      <c r="C114" s="142" t="s">
        <v>40</v>
      </c>
      <c r="D114" s="142"/>
      <c r="E114" s="152"/>
      <c r="F114" s="92"/>
    </row>
    <row r="115" spans="1:6" ht="24.95">
      <c r="A115" s="19" t="str">
        <f t="shared" ca="1" si="1"/>
        <v>COM.102</v>
      </c>
      <c r="B115" s="23" t="s">
        <v>1228</v>
      </c>
      <c r="C115" s="142" t="s">
        <v>40</v>
      </c>
      <c r="D115" s="142"/>
      <c r="E115" s="152"/>
      <c r="F115" s="92"/>
    </row>
    <row r="116" spans="1:6" ht="14.45">
      <c r="A116" s="19" t="str">
        <f t="shared" ca="1" si="1"/>
        <v>COM.103</v>
      </c>
      <c r="B116" s="154" t="s">
        <v>1229</v>
      </c>
      <c r="C116" s="142" t="s">
        <v>40</v>
      </c>
      <c r="D116" s="142"/>
      <c r="E116" s="152"/>
      <c r="F116" s="92"/>
    </row>
    <row r="117" spans="1:6" ht="24.95">
      <c r="A117" s="19" t="str">
        <f t="shared" ca="1" si="1"/>
        <v>COM.104</v>
      </c>
      <c r="B117" s="52" t="s">
        <v>1230</v>
      </c>
      <c r="C117" s="142" t="s">
        <v>40</v>
      </c>
      <c r="D117" s="142"/>
      <c r="E117" s="152"/>
      <c r="F117" s="92"/>
    </row>
    <row r="118" spans="1:6" ht="14.45">
      <c r="A118" s="19" t="str">
        <f t="shared" ca="1" si="1"/>
        <v>COM.105</v>
      </c>
      <c r="B118" s="52" t="s">
        <v>1231</v>
      </c>
      <c r="C118" s="142" t="s">
        <v>40</v>
      </c>
      <c r="D118" s="142"/>
      <c r="E118" s="152"/>
      <c r="F118" s="92"/>
    </row>
    <row r="119" spans="1:6" ht="14.45">
      <c r="A119" s="19" t="str">
        <f t="shared" ca="1" si="1"/>
        <v>COM.106</v>
      </c>
      <c r="B119" s="26" t="s">
        <v>1232</v>
      </c>
      <c r="C119" s="142" t="s">
        <v>40</v>
      </c>
      <c r="D119" s="142"/>
      <c r="E119" s="152"/>
      <c r="F119" s="92"/>
    </row>
    <row r="120" spans="1:6" ht="24.95">
      <c r="A120" s="19" t="str">
        <f t="shared" ca="1" si="1"/>
        <v>COM.107</v>
      </c>
      <c r="B120" s="26" t="s">
        <v>1233</v>
      </c>
      <c r="C120" s="142" t="s">
        <v>40</v>
      </c>
      <c r="D120" s="142"/>
      <c r="E120" s="152"/>
      <c r="F120" s="92"/>
    </row>
    <row r="121" spans="1:6" ht="30" customHeight="1">
      <c r="A121" s="505" t="s">
        <v>1234</v>
      </c>
      <c r="B121" s="505"/>
      <c r="C121" s="142"/>
      <c r="D121" s="142"/>
      <c r="E121" s="152"/>
      <c r="F121" s="92"/>
    </row>
    <row r="122" spans="1:6" ht="14.45">
      <c r="A122" s="19" t="str">
        <f t="shared" ref="A122:A162" ca="1" si="2">IF(ISNUMBER(VALUE(RIGHT(INDIRECT(ADDRESS(ROW()-1,COLUMN())),1))),("COM."&amp;RIGHT(INDIRECT(ADDRESS(ROW()-1,COLUMN())),LEN(INDIRECT(ADDRESS(ROW()-1,COLUMN())))-FIND(".",INDIRECT(ADDRESS(ROW()-1,COLUMN()))))+1),("COM."&amp;RIGHT(INDIRECT(ADDRESS(ROW()-2,COLUMN())),LEN(INDIRECT(ADDRESS(ROW()-2,COLUMN())))-FIND(".",INDIRECT(ADDRESS(ROW()-2,COLUMN()))))+1))</f>
        <v>COM.108</v>
      </c>
      <c r="B122" s="342" t="s">
        <v>397</v>
      </c>
      <c r="C122" s="142" t="s">
        <v>40</v>
      </c>
      <c r="D122" s="142"/>
      <c r="E122" s="152"/>
      <c r="F122" s="92"/>
    </row>
    <row r="123" spans="1:6" ht="15" customHeight="1">
      <c r="A123" s="19" t="str">
        <f t="shared" ca="1" si="2"/>
        <v>COM.109</v>
      </c>
      <c r="B123" s="342" t="s">
        <v>387</v>
      </c>
      <c r="C123" s="142" t="s">
        <v>40</v>
      </c>
      <c r="D123" s="142"/>
      <c r="E123" s="152"/>
      <c r="F123" s="92"/>
    </row>
    <row r="124" spans="1:6" ht="14.45">
      <c r="A124" s="19" t="str">
        <f t="shared" ca="1" si="2"/>
        <v>COM.110</v>
      </c>
      <c r="B124" s="342" t="s">
        <v>1235</v>
      </c>
      <c r="C124" s="142" t="s">
        <v>40</v>
      </c>
      <c r="D124" s="142"/>
      <c r="E124" s="152"/>
      <c r="F124" s="92"/>
    </row>
    <row r="125" spans="1:6" ht="14.45">
      <c r="A125" s="19" t="str">
        <f t="shared" ca="1" si="2"/>
        <v>COM.111</v>
      </c>
      <c r="B125" s="342" t="s">
        <v>1236</v>
      </c>
      <c r="C125" s="142" t="s">
        <v>40</v>
      </c>
      <c r="D125" s="142"/>
      <c r="E125" s="152"/>
      <c r="F125" s="92"/>
    </row>
    <row r="126" spans="1:6" ht="14.45">
      <c r="A126" s="19" t="str">
        <f t="shared" ca="1" si="2"/>
        <v>COM.112</v>
      </c>
      <c r="B126" s="342" t="s">
        <v>1237</v>
      </c>
      <c r="C126" s="142" t="s">
        <v>40</v>
      </c>
      <c r="D126" s="142"/>
      <c r="E126" s="152"/>
      <c r="F126" s="92"/>
    </row>
    <row r="127" spans="1:6" ht="14.45">
      <c r="A127" s="19" t="str">
        <f t="shared" ca="1" si="2"/>
        <v>COM.113</v>
      </c>
      <c r="B127" s="342" t="s">
        <v>1238</v>
      </c>
      <c r="C127" s="142" t="s">
        <v>40</v>
      </c>
      <c r="D127" s="142"/>
      <c r="E127" s="152"/>
      <c r="F127" s="92"/>
    </row>
    <row r="128" spans="1:6" ht="14.45">
      <c r="A128" s="19" t="str">
        <f t="shared" ca="1" si="2"/>
        <v>COM.114</v>
      </c>
      <c r="B128" s="342" t="s">
        <v>1239</v>
      </c>
      <c r="C128" s="142" t="s">
        <v>40</v>
      </c>
      <c r="D128" s="142"/>
      <c r="E128" s="152"/>
      <c r="F128" s="92"/>
    </row>
    <row r="129" spans="1:6" ht="14.45">
      <c r="A129" s="19" t="str">
        <f t="shared" ca="1" si="2"/>
        <v>COM.115</v>
      </c>
      <c r="B129" s="342" t="s">
        <v>1240</v>
      </c>
      <c r="C129" s="142" t="s">
        <v>40</v>
      </c>
      <c r="D129" s="142"/>
      <c r="E129" s="152"/>
      <c r="F129" s="92"/>
    </row>
    <row r="130" spans="1:6" ht="24.95">
      <c r="A130" s="19" t="str">
        <f t="shared" ca="1" si="2"/>
        <v>COM.116</v>
      </c>
      <c r="B130" s="48" t="s">
        <v>1241</v>
      </c>
      <c r="C130" s="142" t="s">
        <v>40</v>
      </c>
      <c r="D130" s="142"/>
      <c r="E130" s="152"/>
      <c r="F130" s="92"/>
    </row>
    <row r="131" spans="1:6" ht="24.95">
      <c r="A131" s="19" t="str">
        <f t="shared" ca="1" si="2"/>
        <v>COM.117</v>
      </c>
      <c r="B131" s="48" t="s">
        <v>1242</v>
      </c>
      <c r="C131" s="142" t="s">
        <v>40</v>
      </c>
      <c r="D131" s="142"/>
      <c r="E131" s="152"/>
      <c r="F131" s="92"/>
    </row>
    <row r="132" spans="1:6" ht="24.95">
      <c r="A132" s="19" t="str">
        <f t="shared" ca="1" si="2"/>
        <v>COM.118</v>
      </c>
      <c r="B132" s="48" t="s">
        <v>1243</v>
      </c>
      <c r="C132" s="142" t="s">
        <v>40</v>
      </c>
      <c r="D132" s="142"/>
      <c r="E132" s="152"/>
      <c r="F132" s="92"/>
    </row>
    <row r="133" spans="1:6" ht="24.95">
      <c r="A133" s="19" t="str">
        <f t="shared" ca="1" si="2"/>
        <v>COM.119</v>
      </c>
      <c r="B133" s="48" t="s">
        <v>1244</v>
      </c>
      <c r="C133" s="142" t="s">
        <v>40</v>
      </c>
      <c r="D133" s="142"/>
      <c r="E133" s="152"/>
      <c r="F133" s="92"/>
    </row>
    <row r="134" spans="1:6" ht="37.5">
      <c r="A134" s="19" t="str">
        <f t="shared" ca="1" si="2"/>
        <v>COM.120</v>
      </c>
      <c r="B134" s="48" t="s">
        <v>1245</v>
      </c>
      <c r="C134" s="142" t="s">
        <v>40</v>
      </c>
      <c r="D134" s="142"/>
      <c r="E134" s="152"/>
      <c r="F134" s="92"/>
    </row>
    <row r="135" spans="1:6" ht="14.45">
      <c r="A135" s="19" t="str">
        <f t="shared" ca="1" si="2"/>
        <v>COM.121</v>
      </c>
      <c r="B135" s="48" t="s">
        <v>1246</v>
      </c>
      <c r="C135" s="142" t="s">
        <v>40</v>
      </c>
      <c r="D135" s="142"/>
      <c r="E135" s="152"/>
      <c r="F135" s="92"/>
    </row>
    <row r="136" spans="1:6" ht="24.95">
      <c r="A136" s="19" t="str">
        <f t="shared" ca="1" si="2"/>
        <v>COM.122</v>
      </c>
      <c r="B136" s="48" t="s">
        <v>1247</v>
      </c>
      <c r="C136" s="142" t="s">
        <v>40</v>
      </c>
      <c r="D136" s="142"/>
      <c r="E136" s="152"/>
      <c r="F136" s="92"/>
    </row>
    <row r="137" spans="1:6" ht="15" customHeight="1">
      <c r="A137" s="139" t="s">
        <v>1248</v>
      </c>
      <c r="B137" s="140"/>
      <c r="C137" s="140"/>
      <c r="D137" s="140"/>
      <c r="E137" s="153"/>
      <c r="F137" s="92"/>
    </row>
    <row r="138" spans="1:6" ht="24.95">
      <c r="A138" s="19" t="str">
        <f t="shared" ca="1" si="2"/>
        <v>COM.123</v>
      </c>
      <c r="B138" s="23" t="s">
        <v>1249</v>
      </c>
      <c r="C138" s="142" t="s">
        <v>40</v>
      </c>
      <c r="D138" s="142"/>
      <c r="E138" s="152"/>
      <c r="F138" s="92"/>
    </row>
    <row r="139" spans="1:6" ht="24.95">
      <c r="A139" s="19" t="str">
        <f t="shared" ca="1" si="2"/>
        <v>COM.124</v>
      </c>
      <c r="B139" s="23" t="s">
        <v>1250</v>
      </c>
      <c r="C139" s="142" t="s">
        <v>40</v>
      </c>
      <c r="D139" s="142"/>
      <c r="E139" s="152"/>
      <c r="F139" s="92"/>
    </row>
    <row r="140" spans="1:6" ht="24.95">
      <c r="A140" s="19" t="str">
        <f t="shared" ca="1" si="2"/>
        <v>COM.125</v>
      </c>
      <c r="B140" s="23" t="s">
        <v>1251</v>
      </c>
      <c r="C140" s="142" t="s">
        <v>40</v>
      </c>
      <c r="D140" s="142"/>
      <c r="E140" s="152"/>
      <c r="F140" s="92"/>
    </row>
    <row r="141" spans="1:6" ht="23.25" customHeight="1">
      <c r="A141" s="19" t="str">
        <f t="shared" ca="1" si="2"/>
        <v>COM.126</v>
      </c>
      <c r="B141" s="23" t="s">
        <v>1252</v>
      </c>
      <c r="C141" s="142" t="s">
        <v>40</v>
      </c>
      <c r="D141" s="142"/>
      <c r="E141" s="152"/>
      <c r="F141" s="92"/>
    </row>
    <row r="142" spans="1:6" ht="14.45">
      <c r="A142" s="19" t="str">
        <f t="shared" ca="1" si="2"/>
        <v>COM.127</v>
      </c>
      <c r="B142" s="26" t="s">
        <v>1253</v>
      </c>
      <c r="C142" s="142" t="s">
        <v>40</v>
      </c>
      <c r="D142" s="142"/>
      <c r="E142" s="152"/>
      <c r="F142" s="92"/>
    </row>
    <row r="143" spans="1:6" ht="14.45">
      <c r="A143" s="19" t="str">
        <f t="shared" ca="1" si="2"/>
        <v>COM.128</v>
      </c>
      <c r="B143" s="26" t="s">
        <v>1254</v>
      </c>
      <c r="C143" s="142" t="s">
        <v>40</v>
      </c>
      <c r="D143" s="142"/>
      <c r="E143" s="152"/>
      <c r="F143" s="92"/>
    </row>
    <row r="144" spans="1:6" ht="14.45">
      <c r="A144" s="19" t="str">
        <f t="shared" ca="1" si="2"/>
        <v>COM.129</v>
      </c>
      <c r="B144" s="26" t="s">
        <v>1255</v>
      </c>
      <c r="C144" s="142" t="s">
        <v>40</v>
      </c>
      <c r="D144" s="142"/>
      <c r="E144" s="152"/>
      <c r="F144" s="92"/>
    </row>
    <row r="145" spans="1:6" ht="15" customHeight="1">
      <c r="A145" s="19" t="str">
        <f t="shared" ca="1" si="2"/>
        <v>COM.130</v>
      </c>
      <c r="B145" s="26" t="s">
        <v>1256</v>
      </c>
      <c r="C145" s="142" t="s">
        <v>40</v>
      </c>
      <c r="D145" s="142"/>
      <c r="E145" s="152"/>
      <c r="F145" s="92"/>
    </row>
    <row r="146" spans="1:6" ht="24.95">
      <c r="A146" s="19" t="str">
        <f t="shared" ca="1" si="2"/>
        <v>COM.131</v>
      </c>
      <c r="B146" s="23" t="s">
        <v>1257</v>
      </c>
      <c r="C146" s="142" t="s">
        <v>40</v>
      </c>
      <c r="D146" s="142"/>
      <c r="E146" s="152"/>
      <c r="F146" s="92"/>
    </row>
    <row r="147" spans="1:6" ht="24.95">
      <c r="A147" s="19" t="str">
        <f t="shared" ca="1" si="2"/>
        <v>COM.132</v>
      </c>
      <c r="B147" s="26" t="s">
        <v>1258</v>
      </c>
      <c r="C147" s="142" t="s">
        <v>40</v>
      </c>
      <c r="D147" s="142"/>
      <c r="E147" s="152"/>
      <c r="F147" s="92"/>
    </row>
    <row r="148" spans="1:6" ht="14.45">
      <c r="A148" s="19" t="str">
        <f t="shared" ca="1" si="2"/>
        <v>COM.133</v>
      </c>
      <c r="B148" s="26" t="s">
        <v>1259</v>
      </c>
      <c r="C148" s="142" t="s">
        <v>40</v>
      </c>
      <c r="D148" s="142"/>
      <c r="E148" s="152"/>
      <c r="F148" s="92"/>
    </row>
    <row r="149" spans="1:6" ht="14.45">
      <c r="A149" s="19" t="str">
        <f t="shared" ca="1" si="2"/>
        <v>COM.134</v>
      </c>
      <c r="B149" s="26" t="s">
        <v>1260</v>
      </c>
      <c r="C149" s="142" t="s">
        <v>40</v>
      </c>
      <c r="D149" s="142"/>
      <c r="E149" s="152"/>
      <c r="F149" s="92"/>
    </row>
    <row r="150" spans="1:6" ht="14.45">
      <c r="A150" s="19" t="str">
        <f t="shared" ca="1" si="2"/>
        <v>COM.135</v>
      </c>
      <c r="B150" s="26" t="s">
        <v>1261</v>
      </c>
      <c r="C150" s="142" t="s">
        <v>40</v>
      </c>
      <c r="D150" s="142"/>
      <c r="E150" s="152"/>
      <c r="F150" s="92"/>
    </row>
    <row r="151" spans="1:6" ht="14.45">
      <c r="A151" s="19" t="str">
        <f t="shared" ca="1" si="2"/>
        <v>COM.136</v>
      </c>
      <c r="B151" s="26" t="s">
        <v>1262</v>
      </c>
      <c r="C151" s="142" t="s">
        <v>40</v>
      </c>
      <c r="D151" s="142"/>
      <c r="E151" s="152"/>
      <c r="F151" s="92"/>
    </row>
    <row r="152" spans="1:6" ht="24.95">
      <c r="A152" s="19" t="str">
        <f t="shared" ca="1" si="2"/>
        <v>COM.137</v>
      </c>
      <c r="B152" s="26" t="s">
        <v>1263</v>
      </c>
      <c r="C152" s="142" t="s">
        <v>40</v>
      </c>
      <c r="D152" s="142"/>
      <c r="E152" s="152"/>
      <c r="F152" s="92"/>
    </row>
    <row r="153" spans="1:6" ht="24.95">
      <c r="A153" s="19" t="str">
        <f t="shared" ca="1" si="2"/>
        <v>COM.138</v>
      </c>
      <c r="B153" s="26" t="s">
        <v>1264</v>
      </c>
      <c r="C153" s="142" t="s">
        <v>40</v>
      </c>
      <c r="D153" s="142"/>
      <c r="E153" s="152"/>
      <c r="F153" s="92"/>
    </row>
    <row r="154" spans="1:6" ht="24.95">
      <c r="A154" s="19" t="str">
        <f t="shared" ca="1" si="2"/>
        <v>COM.139</v>
      </c>
      <c r="B154" s="26" t="s">
        <v>1265</v>
      </c>
      <c r="C154" s="142" t="s">
        <v>40</v>
      </c>
      <c r="D154" s="142"/>
      <c r="E154" s="152"/>
      <c r="F154" s="92"/>
    </row>
    <row r="155" spans="1:6" ht="24.95">
      <c r="A155" s="19" t="str">
        <f t="shared" ca="1" si="2"/>
        <v>COM.140</v>
      </c>
      <c r="B155" s="48" t="s">
        <v>1266</v>
      </c>
      <c r="C155" s="142" t="s">
        <v>40</v>
      </c>
      <c r="D155" s="142"/>
      <c r="E155" s="152"/>
      <c r="F155" s="92"/>
    </row>
    <row r="156" spans="1:6" ht="40.700000000000003" customHeight="1">
      <c r="A156" s="19" t="str">
        <f t="shared" ca="1" si="2"/>
        <v>COM.141</v>
      </c>
      <c r="B156" s="48" t="s">
        <v>1267</v>
      </c>
      <c r="C156" s="142" t="s">
        <v>40</v>
      </c>
      <c r="D156" s="142"/>
      <c r="E156" s="152"/>
      <c r="F156" s="92"/>
    </row>
    <row r="157" spans="1:6" ht="37.5">
      <c r="A157" s="19" t="str">
        <f t="shared" ca="1" si="2"/>
        <v>COM.142</v>
      </c>
      <c r="B157" s="48" t="s">
        <v>1268</v>
      </c>
      <c r="C157" s="142" t="s">
        <v>40</v>
      </c>
      <c r="D157" s="142"/>
      <c r="E157" s="152"/>
      <c r="F157" s="92"/>
    </row>
    <row r="158" spans="1:6" ht="37.5">
      <c r="A158" s="19" t="str">
        <f t="shared" ca="1" si="2"/>
        <v>COM.143</v>
      </c>
      <c r="B158" s="48" t="s">
        <v>1269</v>
      </c>
      <c r="C158" s="142" t="s">
        <v>40</v>
      </c>
      <c r="D158" s="142"/>
      <c r="E158" s="152"/>
      <c r="F158" s="92"/>
    </row>
    <row r="159" spans="1:6" ht="24.95">
      <c r="A159" s="19" t="str">
        <f t="shared" ca="1" si="2"/>
        <v>COM.144</v>
      </c>
      <c r="B159" s="48" t="s">
        <v>1270</v>
      </c>
      <c r="C159" s="142" t="s">
        <v>40</v>
      </c>
      <c r="D159" s="142"/>
      <c r="E159" s="152"/>
      <c r="F159" s="92"/>
    </row>
    <row r="160" spans="1:6" ht="24.95">
      <c r="A160" s="19" t="str">
        <f t="shared" ca="1" si="2"/>
        <v>COM.145</v>
      </c>
      <c r="B160" s="48" t="s">
        <v>1271</v>
      </c>
      <c r="C160" s="142" t="s">
        <v>40</v>
      </c>
      <c r="D160" s="142"/>
      <c r="E160" s="152"/>
      <c r="F160" s="92"/>
    </row>
    <row r="161" spans="1:6" ht="14.45">
      <c r="A161" s="19" t="str">
        <f t="shared" ca="1" si="2"/>
        <v>COM.146</v>
      </c>
      <c r="B161" s="48" t="s">
        <v>1272</v>
      </c>
      <c r="C161" s="142" t="s">
        <v>40</v>
      </c>
      <c r="D161" s="142"/>
      <c r="E161" s="152"/>
      <c r="F161" s="92"/>
    </row>
    <row r="162" spans="1:6" ht="24.95">
      <c r="A162" s="19" t="str">
        <f t="shared" ca="1" si="2"/>
        <v>COM.147</v>
      </c>
      <c r="B162" s="107" t="s">
        <v>1273</v>
      </c>
      <c r="C162" s="117" t="s">
        <v>40</v>
      </c>
      <c r="D162" s="117"/>
      <c r="E162" s="107"/>
      <c r="F162" s="92"/>
    </row>
    <row r="163" spans="1:6" ht="15" customHeight="1">
      <c r="A163" s="350" t="s">
        <v>1274</v>
      </c>
      <c r="B163" s="351"/>
      <c r="C163" s="351"/>
      <c r="D163" s="351"/>
      <c r="E163" s="351"/>
      <c r="F163" s="92"/>
    </row>
    <row r="164" spans="1:6" ht="24.95">
      <c r="A164" s="103" t="s">
        <v>1275</v>
      </c>
      <c r="B164" s="109" t="s">
        <v>1276</v>
      </c>
      <c r="C164" s="117" t="s">
        <v>40</v>
      </c>
      <c r="D164" s="117"/>
      <c r="E164" s="107"/>
      <c r="F164" s="92"/>
    </row>
    <row r="165" spans="1:6" ht="24.95">
      <c r="A165" s="103" t="s">
        <v>1277</v>
      </c>
      <c r="B165" s="109" t="s">
        <v>1278</v>
      </c>
      <c r="C165" s="117" t="s">
        <v>40</v>
      </c>
      <c r="D165" s="117"/>
      <c r="E165" s="107"/>
      <c r="F165" s="92"/>
    </row>
    <row r="166" spans="1:6" ht="24.95">
      <c r="A166" s="103" t="s">
        <v>1279</v>
      </c>
      <c r="B166" s="107" t="s">
        <v>1280</v>
      </c>
      <c r="C166" s="117" t="s">
        <v>40</v>
      </c>
      <c r="D166" s="117"/>
      <c r="E166" s="107"/>
      <c r="F166" s="92"/>
    </row>
    <row r="167" spans="1:6" ht="24.95">
      <c r="A167" s="103" t="s">
        <v>1281</v>
      </c>
      <c r="B167" s="107" t="s">
        <v>1282</v>
      </c>
      <c r="C167" s="117" t="s">
        <v>40</v>
      </c>
      <c r="D167" s="117"/>
      <c r="E167" s="107"/>
      <c r="F167" s="92"/>
    </row>
    <row r="168" spans="1:6" ht="24.95">
      <c r="A168" s="103" t="s">
        <v>1283</v>
      </c>
      <c r="B168" s="107" t="s">
        <v>1284</v>
      </c>
      <c r="C168" s="117" t="s">
        <v>40</v>
      </c>
      <c r="D168" s="117"/>
      <c r="E168" s="107"/>
      <c r="F168" s="92"/>
    </row>
    <row r="169" spans="1:6" ht="14.45">
      <c r="A169" s="497" t="s">
        <v>1285</v>
      </c>
      <c r="B169" s="498"/>
      <c r="C169" s="117"/>
      <c r="D169" s="117"/>
      <c r="E169" s="107"/>
      <c r="F169" s="92"/>
    </row>
    <row r="170" spans="1:6" ht="14.45">
      <c r="A170" s="103" t="s">
        <v>1286</v>
      </c>
      <c r="B170" s="308" t="s">
        <v>1287</v>
      </c>
      <c r="C170" s="117" t="s">
        <v>40</v>
      </c>
      <c r="D170" s="117"/>
      <c r="E170" s="107"/>
      <c r="F170" s="92"/>
    </row>
    <row r="171" spans="1:6" ht="14.45">
      <c r="A171" s="103" t="s">
        <v>1288</v>
      </c>
      <c r="B171" s="308" t="s">
        <v>1289</v>
      </c>
      <c r="C171" s="117" t="s">
        <v>40</v>
      </c>
      <c r="D171" s="117"/>
      <c r="E171" s="107"/>
      <c r="F171" s="92"/>
    </row>
    <row r="172" spans="1:6" ht="14.45">
      <c r="A172" s="103" t="s">
        <v>1290</v>
      </c>
      <c r="B172" s="308" t="s">
        <v>1291</v>
      </c>
      <c r="C172" s="117" t="s">
        <v>40</v>
      </c>
      <c r="D172" s="117"/>
      <c r="E172" s="107"/>
      <c r="F172" s="92"/>
    </row>
    <row r="173" spans="1:6" ht="14.45">
      <c r="A173" s="103" t="s">
        <v>1292</v>
      </c>
      <c r="B173" s="308" t="s">
        <v>1293</v>
      </c>
      <c r="C173" s="117" t="s">
        <v>40</v>
      </c>
      <c r="D173" s="117"/>
      <c r="E173" s="107"/>
      <c r="F173" s="92"/>
    </row>
    <row r="174" spans="1:6" ht="37.5">
      <c r="A174" s="103" t="s">
        <v>1294</v>
      </c>
      <c r="B174" s="107" t="s">
        <v>1295</v>
      </c>
      <c r="C174" s="117" t="s">
        <v>40</v>
      </c>
      <c r="D174" s="117"/>
      <c r="E174" s="107"/>
      <c r="F174" s="92"/>
    </row>
    <row r="175" spans="1:6" ht="24.95">
      <c r="A175" s="103" t="s">
        <v>1296</v>
      </c>
      <c r="B175" s="107" t="s">
        <v>1297</v>
      </c>
      <c r="C175" s="117" t="s">
        <v>40</v>
      </c>
      <c r="D175" s="348"/>
      <c r="E175" s="107"/>
      <c r="F175" s="92"/>
    </row>
    <row r="176" spans="1:6" ht="37.5">
      <c r="A176" s="103" t="s">
        <v>1298</v>
      </c>
      <c r="B176" s="107" t="s">
        <v>1299</v>
      </c>
      <c r="C176" s="117" t="s">
        <v>40</v>
      </c>
      <c r="D176" s="348"/>
      <c r="E176" s="107"/>
      <c r="F176" s="92"/>
    </row>
    <row r="177" spans="1:6" ht="24.95">
      <c r="A177" s="103" t="s">
        <v>1300</v>
      </c>
      <c r="B177" s="109" t="s">
        <v>1301</v>
      </c>
      <c r="C177" s="117" t="s">
        <v>40</v>
      </c>
      <c r="D177" s="348"/>
      <c r="E177" s="107"/>
      <c r="F177" s="92"/>
    </row>
    <row r="178" spans="1:6" ht="15" customHeight="1">
      <c r="A178" s="350" t="s">
        <v>1302</v>
      </c>
      <c r="B178" s="351"/>
      <c r="C178" s="351"/>
      <c r="D178" s="351"/>
      <c r="E178" s="351"/>
      <c r="F178" s="92"/>
    </row>
    <row r="179" spans="1:6" ht="14.45">
      <c r="A179" s="103" t="s">
        <v>1303</v>
      </c>
      <c r="B179" s="104" t="s">
        <v>1304</v>
      </c>
      <c r="C179" s="117" t="s">
        <v>40</v>
      </c>
      <c r="D179" s="348"/>
      <c r="E179" s="107"/>
      <c r="F179" s="92"/>
    </row>
    <row r="180" spans="1:6" ht="14.45">
      <c r="A180" s="103" t="s">
        <v>1305</v>
      </c>
      <c r="B180" s="104" t="s">
        <v>1306</v>
      </c>
      <c r="C180" s="117" t="s">
        <v>40</v>
      </c>
      <c r="D180" s="348"/>
      <c r="E180" s="107"/>
      <c r="F180" s="92"/>
    </row>
    <row r="181" spans="1:6" ht="14.45">
      <c r="A181" s="103" t="s">
        <v>1307</v>
      </c>
      <c r="B181" s="104" t="s">
        <v>1308</v>
      </c>
      <c r="C181" s="117" t="s">
        <v>40</v>
      </c>
      <c r="D181" s="348"/>
      <c r="E181" s="107"/>
      <c r="F181" s="92"/>
    </row>
    <row r="182" spans="1:6" ht="14.45">
      <c r="A182" s="103" t="s">
        <v>1309</v>
      </c>
      <c r="B182" s="104" t="s">
        <v>1310</v>
      </c>
      <c r="C182" s="117" t="s">
        <v>40</v>
      </c>
      <c r="D182" s="348"/>
      <c r="E182" s="107"/>
      <c r="F182" s="92"/>
    </row>
    <row r="183" spans="1:6" ht="14.45">
      <c r="A183" s="103" t="s">
        <v>1311</v>
      </c>
      <c r="B183" s="104" t="s">
        <v>1312</v>
      </c>
      <c r="C183" s="117" t="s">
        <v>40</v>
      </c>
      <c r="D183" s="348"/>
      <c r="E183" s="107"/>
      <c r="F183" s="92"/>
    </row>
    <row r="184" spans="1:6" ht="14.45">
      <c r="A184" s="103" t="s">
        <v>1313</v>
      </c>
      <c r="B184" s="104" t="s">
        <v>1314</v>
      </c>
      <c r="C184" s="117" t="s">
        <v>40</v>
      </c>
      <c r="D184" s="348"/>
      <c r="E184" s="107"/>
      <c r="F184" s="92"/>
    </row>
    <row r="185" spans="1:6" ht="14.45">
      <c r="A185" s="103" t="s">
        <v>1315</v>
      </c>
      <c r="B185" s="104" t="s">
        <v>1316</v>
      </c>
      <c r="C185" s="117" t="s">
        <v>40</v>
      </c>
      <c r="D185" s="348"/>
      <c r="E185" s="107"/>
      <c r="F185" s="92"/>
    </row>
    <row r="186" spans="1:6" ht="26.25" customHeight="1">
      <c r="A186" s="497" t="s">
        <v>1317</v>
      </c>
      <c r="B186" s="498"/>
      <c r="C186" s="117"/>
      <c r="D186" s="117"/>
      <c r="E186" s="107"/>
      <c r="F186" s="92"/>
    </row>
    <row r="187" spans="1:6" ht="14.45">
      <c r="A187" s="103" t="s">
        <v>1318</v>
      </c>
      <c r="B187" s="308" t="s">
        <v>1319</v>
      </c>
      <c r="C187" s="117" t="s">
        <v>40</v>
      </c>
      <c r="D187" s="117"/>
      <c r="E187" s="107"/>
      <c r="F187" s="92"/>
    </row>
    <row r="188" spans="1:6" ht="14.45">
      <c r="A188" s="103" t="s">
        <v>1320</v>
      </c>
      <c r="B188" s="308" t="s">
        <v>1321</v>
      </c>
      <c r="C188" s="117" t="s">
        <v>40</v>
      </c>
      <c r="D188" s="117"/>
      <c r="E188" s="107"/>
      <c r="F188" s="92"/>
    </row>
    <row r="189" spans="1:6" ht="14.45">
      <c r="A189" s="103" t="s">
        <v>1322</v>
      </c>
      <c r="B189" s="308" t="s">
        <v>1323</v>
      </c>
      <c r="C189" s="117" t="s">
        <v>40</v>
      </c>
      <c r="D189" s="117"/>
      <c r="E189" s="107"/>
      <c r="F189" s="92"/>
    </row>
    <row r="190" spans="1:6" ht="24.95">
      <c r="A190" s="103" t="s">
        <v>1324</v>
      </c>
      <c r="B190" s="104" t="s">
        <v>1150</v>
      </c>
      <c r="C190" s="117" t="s">
        <v>40</v>
      </c>
      <c r="D190" s="117"/>
      <c r="E190" s="107"/>
      <c r="F190" s="92"/>
    </row>
    <row r="191" spans="1:6" ht="28.15" customHeight="1">
      <c r="A191" s="103" t="s">
        <v>1325</v>
      </c>
      <c r="B191" s="104" t="s">
        <v>1152</v>
      </c>
      <c r="C191" s="117" t="s">
        <v>40</v>
      </c>
      <c r="D191" s="117"/>
      <c r="E191" s="106"/>
      <c r="F191" s="92"/>
    </row>
    <row r="192" spans="1:6" ht="24.95">
      <c r="A192" s="103" t="s">
        <v>1326</v>
      </c>
      <c r="B192" s="104" t="s">
        <v>1154</v>
      </c>
      <c r="C192" s="117" t="s">
        <v>40</v>
      </c>
      <c r="D192" s="117"/>
      <c r="E192" s="106"/>
      <c r="F192" s="92"/>
    </row>
    <row r="193" spans="1:6" ht="14.45">
      <c r="A193" s="92"/>
      <c r="B193" s="92"/>
      <c r="C193" s="92"/>
      <c r="D193" s="92"/>
      <c r="E193" s="92"/>
      <c r="F193" s="92"/>
    </row>
  </sheetData>
  <mergeCells count="13">
    <mergeCell ref="C6:E6"/>
    <mergeCell ref="C1:E1"/>
    <mergeCell ref="C2:E2"/>
    <mergeCell ref="C3:E3"/>
    <mergeCell ref="C4:E4"/>
    <mergeCell ref="C5:E5"/>
    <mergeCell ref="A186:B186"/>
    <mergeCell ref="A7:E7"/>
    <mergeCell ref="A9:E9"/>
    <mergeCell ref="A169:B169"/>
    <mergeCell ref="A42:B42"/>
    <mergeCell ref="A69:B69"/>
    <mergeCell ref="A121:B121"/>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2"/>
  <sheetViews>
    <sheetView zoomScaleNormal="100" zoomScaleSheetLayoutView="100" workbookViewId="0">
      <selection activeCell="A2" sqref="A2"/>
    </sheetView>
  </sheetViews>
  <sheetFormatPr defaultRowHeight="13.5"/>
  <cols>
    <col min="1" max="1" width="9.75" customWidth="1"/>
    <col min="2" max="2" width="60.75" customWidth="1"/>
    <col min="3" max="4" width="11.75" customWidth="1"/>
    <col min="5" max="5" width="40.75" customWidth="1"/>
  </cols>
  <sheetData>
    <row r="1" spans="1:5">
      <c r="A1" s="284" t="s">
        <v>20</v>
      </c>
      <c r="B1" s="282" t="s">
        <v>21</v>
      </c>
      <c r="C1" s="459" t="s">
        <v>22</v>
      </c>
      <c r="D1" s="459"/>
      <c r="E1" s="459"/>
    </row>
    <row r="2" spans="1:5" ht="42.6" customHeight="1">
      <c r="A2" s="179" t="s">
        <v>23</v>
      </c>
      <c r="B2" s="283" t="s">
        <v>24</v>
      </c>
      <c r="C2" s="460" t="s">
        <v>25</v>
      </c>
      <c r="D2" s="460"/>
      <c r="E2" s="460"/>
    </row>
    <row r="3" spans="1:5" ht="38.65">
      <c r="A3" s="179" t="s">
        <v>26</v>
      </c>
      <c r="B3" s="283" t="s">
        <v>27</v>
      </c>
      <c r="C3" s="460" t="s">
        <v>28</v>
      </c>
      <c r="D3" s="460"/>
      <c r="E3" s="460"/>
    </row>
    <row r="4" spans="1:5" ht="66.599999999999994" customHeight="1">
      <c r="A4" s="179" t="s">
        <v>29</v>
      </c>
      <c r="B4" s="283" t="s">
        <v>30</v>
      </c>
      <c r="C4" s="460" t="s">
        <v>31</v>
      </c>
      <c r="D4" s="460"/>
      <c r="E4" s="460"/>
    </row>
    <row r="5" spans="1:5" ht="79.349999999999994" customHeight="1">
      <c r="A5" s="179" t="s">
        <v>32</v>
      </c>
      <c r="B5" s="283" t="s">
        <v>33</v>
      </c>
      <c r="C5" s="460" t="s">
        <v>34</v>
      </c>
      <c r="D5" s="460"/>
      <c r="E5" s="460"/>
    </row>
    <row r="6" spans="1:5">
      <c r="A6" s="179" t="s">
        <v>35</v>
      </c>
      <c r="B6" s="283" t="s">
        <v>36</v>
      </c>
      <c r="C6" s="460" t="s">
        <v>37</v>
      </c>
      <c r="D6" s="460"/>
      <c r="E6" s="460"/>
    </row>
    <row r="7" spans="1:5" ht="15">
      <c r="A7" s="506" t="s">
        <v>1327</v>
      </c>
      <c r="B7" s="507"/>
      <c r="C7" s="507"/>
      <c r="D7" s="507"/>
      <c r="E7" s="507"/>
    </row>
    <row r="8" spans="1:5" ht="27.75">
      <c r="A8" s="91" t="s">
        <v>134</v>
      </c>
      <c r="B8" s="91" t="s">
        <v>409</v>
      </c>
      <c r="C8" s="91" t="s">
        <v>287</v>
      </c>
      <c r="D8" s="91" t="s">
        <v>41</v>
      </c>
      <c r="E8" s="91" t="s">
        <v>42</v>
      </c>
    </row>
    <row r="9" spans="1:5" ht="20.25" customHeight="1">
      <c r="A9" s="511" t="s">
        <v>288</v>
      </c>
      <c r="B9" s="512"/>
      <c r="C9" s="512"/>
      <c r="D9" s="512"/>
      <c r="E9" s="513"/>
    </row>
    <row r="10" spans="1:5" ht="38.25">
      <c r="A10" s="19" t="s">
        <v>1328</v>
      </c>
      <c r="B10" s="23" t="s">
        <v>1329</v>
      </c>
      <c r="C10" s="147" t="s">
        <v>40</v>
      </c>
      <c r="D10" s="147"/>
      <c r="E10" s="143"/>
    </row>
    <row r="11" spans="1:5" ht="51">
      <c r="A11" s="19" t="s">
        <v>1330</v>
      </c>
      <c r="B11" s="23" t="s">
        <v>1331</v>
      </c>
      <c r="C11" s="147" t="s">
        <v>40</v>
      </c>
      <c r="D11" s="147"/>
      <c r="E11" s="143"/>
    </row>
    <row r="12" spans="1:5" ht="25.5">
      <c r="A12" s="19" t="s">
        <v>1332</v>
      </c>
      <c r="B12" s="166" t="s">
        <v>1333</v>
      </c>
      <c r="C12" s="147" t="s">
        <v>40</v>
      </c>
      <c r="D12" s="147"/>
      <c r="E12" s="143"/>
    </row>
    <row r="13" spans="1:5" ht="16.5" customHeight="1">
      <c r="A13" s="19" t="s">
        <v>1334</v>
      </c>
      <c r="B13" s="23" t="s">
        <v>1335</v>
      </c>
      <c r="C13" s="147" t="s">
        <v>40</v>
      </c>
      <c r="D13" s="147"/>
      <c r="E13" s="143"/>
    </row>
    <row r="14" spans="1:5" ht="37.5">
      <c r="A14" s="19" t="s">
        <v>1336</v>
      </c>
      <c r="B14" s="171" t="s">
        <v>1337</v>
      </c>
      <c r="C14" s="147" t="s">
        <v>68</v>
      </c>
      <c r="D14" s="147"/>
      <c r="E14" s="143"/>
    </row>
    <row r="15" spans="1:5" ht="24.95">
      <c r="A15" s="19" t="s">
        <v>1338</v>
      </c>
      <c r="B15" s="23" t="s">
        <v>1339</v>
      </c>
      <c r="C15" s="147" t="s">
        <v>40</v>
      </c>
      <c r="D15" s="147"/>
      <c r="E15" s="143"/>
    </row>
    <row r="16" spans="1:5" ht="37.5">
      <c r="A16" s="19" t="s">
        <v>1340</v>
      </c>
      <c r="B16" s="23" t="s">
        <v>1341</v>
      </c>
      <c r="C16" s="147" t="s">
        <v>40</v>
      </c>
      <c r="D16" s="147"/>
      <c r="E16" s="143"/>
    </row>
    <row r="17" spans="1:5" ht="24.95">
      <c r="A17" s="19" t="s">
        <v>1342</v>
      </c>
      <c r="B17" s="23" t="s">
        <v>1343</v>
      </c>
      <c r="C17" s="147" t="s">
        <v>40</v>
      </c>
      <c r="D17" s="147"/>
      <c r="E17" s="143"/>
    </row>
    <row r="18" spans="1:5">
      <c r="A18" s="509" t="s">
        <v>1344</v>
      </c>
      <c r="B18" s="510"/>
      <c r="C18" s="144"/>
      <c r="D18" s="144"/>
      <c r="E18" s="170"/>
    </row>
    <row r="19" spans="1:5" ht="25.5">
      <c r="A19" s="19" t="str">
        <f t="shared" ref="A19:A76" ca="1" si="0">IF(ISNUMBER(VALUE(RIGHT(INDIRECT(ADDRESS(ROW()-1,COLUMN())),1))),("ER."&amp;RIGHT(INDIRECT(ADDRESS(ROW()-1,COLUMN())),LEN(INDIRECT(ADDRESS(ROW()-1,COLUMN())))-FIND(".",INDIRECT(ADDRESS(ROW()-1,COLUMN()))))+1),("ER."&amp;RIGHT(INDIRECT(ADDRESS(ROW()-2,COLUMN())),LEN(INDIRECT(ADDRESS(ROW()-2,COLUMN())))-FIND(".",INDIRECT(ADDRESS(ROW()-2,COLUMN()))))+1))</f>
        <v>ER.9</v>
      </c>
      <c r="B19" s="360" t="s">
        <v>1345</v>
      </c>
      <c r="C19" s="147" t="s">
        <v>40</v>
      </c>
      <c r="D19" s="147"/>
      <c r="E19" s="170"/>
    </row>
    <row r="20" spans="1:5">
      <c r="A20" s="19" t="str">
        <f t="shared" ca="1" si="0"/>
        <v>ER.10</v>
      </c>
      <c r="B20" s="360" t="s">
        <v>1346</v>
      </c>
      <c r="C20" s="147" t="s">
        <v>40</v>
      </c>
      <c r="D20" s="147"/>
      <c r="E20" s="170"/>
    </row>
    <row r="21" spans="1:5">
      <c r="A21" s="19" t="str">
        <f t="shared" ca="1" si="0"/>
        <v>ER.11</v>
      </c>
      <c r="B21" s="360" t="s">
        <v>1347</v>
      </c>
      <c r="C21" s="147" t="s">
        <v>40</v>
      </c>
      <c r="D21" s="147"/>
      <c r="E21" s="170"/>
    </row>
    <row r="22" spans="1:5">
      <c r="A22" s="19" t="str">
        <f t="shared" ca="1" si="0"/>
        <v>ER.12</v>
      </c>
      <c r="B22" s="280" t="s">
        <v>1348</v>
      </c>
      <c r="C22" s="147" t="s">
        <v>40</v>
      </c>
      <c r="D22" s="147"/>
      <c r="E22" s="170"/>
    </row>
    <row r="23" spans="1:5">
      <c r="A23" s="19" t="str">
        <f t="shared" ca="1" si="0"/>
        <v>ER.13</v>
      </c>
      <c r="B23" s="280" t="s">
        <v>1349</v>
      </c>
      <c r="C23" s="147" t="s">
        <v>40</v>
      </c>
      <c r="D23" s="147"/>
      <c r="E23" s="170"/>
    </row>
    <row r="24" spans="1:5">
      <c r="A24" s="19" t="str">
        <f t="shared" ca="1" si="0"/>
        <v>ER.14</v>
      </c>
      <c r="B24" s="280" t="s">
        <v>1350</v>
      </c>
      <c r="C24" s="147" t="s">
        <v>40</v>
      </c>
      <c r="D24" s="147"/>
      <c r="E24" s="170"/>
    </row>
    <row r="25" spans="1:5">
      <c r="A25" s="19" t="str">
        <f t="shared" ca="1" si="0"/>
        <v>ER.15</v>
      </c>
      <c r="B25" s="280" t="s">
        <v>1351</v>
      </c>
      <c r="C25" s="147" t="s">
        <v>40</v>
      </c>
      <c r="D25" s="147"/>
      <c r="E25" s="170"/>
    </row>
    <row r="26" spans="1:5">
      <c r="A26" s="19" t="str">
        <f t="shared" ca="1" si="0"/>
        <v>ER.16</v>
      </c>
      <c r="B26" s="280" t="s">
        <v>1352</v>
      </c>
      <c r="C26" s="147" t="s">
        <v>40</v>
      </c>
      <c r="D26" s="147"/>
      <c r="E26" s="170"/>
    </row>
    <row r="27" spans="1:5">
      <c r="A27" s="19" t="str">
        <f t="shared" ca="1" si="0"/>
        <v>ER.17</v>
      </c>
      <c r="B27" s="280" t="s">
        <v>1353</v>
      </c>
      <c r="C27" s="147" t="s">
        <v>40</v>
      </c>
      <c r="D27" s="147"/>
      <c r="E27" s="170"/>
    </row>
    <row r="28" spans="1:5">
      <c r="A28" s="19" t="str">
        <f t="shared" ca="1" si="0"/>
        <v>ER.18</v>
      </c>
      <c r="B28" s="280" t="s">
        <v>1354</v>
      </c>
      <c r="C28" s="147" t="s">
        <v>40</v>
      </c>
      <c r="D28" s="147"/>
      <c r="E28" s="170"/>
    </row>
    <row r="29" spans="1:5">
      <c r="A29" s="19" t="str">
        <f t="shared" ca="1" si="0"/>
        <v>ER.19</v>
      </c>
      <c r="B29" s="280" t="s">
        <v>1355</v>
      </c>
      <c r="C29" s="147" t="s">
        <v>40</v>
      </c>
      <c r="D29" s="147"/>
      <c r="E29" s="170"/>
    </row>
    <row r="30" spans="1:5">
      <c r="A30" s="19" t="str">
        <f t="shared" ca="1" si="0"/>
        <v>ER.20</v>
      </c>
      <c r="B30" s="280" t="s">
        <v>1356</v>
      </c>
      <c r="C30" s="147" t="s">
        <v>40</v>
      </c>
      <c r="D30" s="147"/>
      <c r="E30" s="170"/>
    </row>
    <row r="31" spans="1:5">
      <c r="A31" s="19" t="str">
        <f t="shared" ca="1" si="0"/>
        <v>ER.21</v>
      </c>
      <c r="B31" s="280" t="s">
        <v>1357</v>
      </c>
      <c r="C31" s="147" t="s">
        <v>40</v>
      </c>
      <c r="D31" s="147"/>
      <c r="E31" s="170"/>
    </row>
    <row r="32" spans="1:5">
      <c r="A32" s="19" t="str">
        <f t="shared" ca="1" si="0"/>
        <v>ER.22</v>
      </c>
      <c r="B32" s="280" t="s">
        <v>1358</v>
      </c>
      <c r="C32" s="147" t="s">
        <v>40</v>
      </c>
      <c r="D32" s="147"/>
      <c r="E32" s="170"/>
    </row>
    <row r="33" spans="1:5">
      <c r="A33" s="19" t="str">
        <f t="shared" ca="1" si="0"/>
        <v>ER.23</v>
      </c>
      <c r="B33" s="280" t="s">
        <v>1359</v>
      </c>
      <c r="C33" s="147" t="s">
        <v>40</v>
      </c>
      <c r="D33" s="147"/>
      <c r="E33" s="170"/>
    </row>
    <row r="34" spans="1:5">
      <c r="A34" s="19" t="str">
        <f t="shared" ca="1" si="0"/>
        <v>ER.24</v>
      </c>
      <c r="B34" s="280" t="s">
        <v>1360</v>
      </c>
      <c r="C34" s="147" t="s">
        <v>40</v>
      </c>
      <c r="D34" s="147"/>
      <c r="E34" s="170"/>
    </row>
    <row r="35" spans="1:5" ht="24.95">
      <c r="A35" s="19" t="str">
        <f t="shared" ca="1" si="0"/>
        <v>ER.25</v>
      </c>
      <c r="B35" s="280" t="s">
        <v>1361</v>
      </c>
      <c r="C35" s="147" t="s">
        <v>40</v>
      </c>
      <c r="D35" s="147"/>
      <c r="E35" s="170"/>
    </row>
    <row r="36" spans="1:5">
      <c r="A36" s="19" t="str">
        <f t="shared" ca="1" si="0"/>
        <v>ER.26</v>
      </c>
      <c r="B36" s="280" t="s">
        <v>1362</v>
      </c>
      <c r="C36" s="147" t="s">
        <v>40</v>
      </c>
      <c r="D36" s="147"/>
      <c r="E36" s="170"/>
    </row>
    <row r="37" spans="1:5">
      <c r="A37" s="19" t="str">
        <f t="shared" ca="1" si="0"/>
        <v>ER.27</v>
      </c>
      <c r="B37" s="280" t="s">
        <v>1363</v>
      </c>
      <c r="C37" s="147" t="s">
        <v>40</v>
      </c>
      <c r="D37" s="147"/>
      <c r="E37" s="170"/>
    </row>
    <row r="38" spans="1:5">
      <c r="A38" s="19" t="str">
        <f t="shared" ca="1" si="0"/>
        <v>ER.28</v>
      </c>
      <c r="B38" s="280" t="s">
        <v>1364</v>
      </c>
      <c r="C38" s="147" t="s">
        <v>40</v>
      </c>
      <c r="D38" s="147"/>
      <c r="E38" s="170"/>
    </row>
    <row r="39" spans="1:5">
      <c r="A39" s="19" t="str">
        <f t="shared" ca="1" si="0"/>
        <v>ER.29</v>
      </c>
      <c r="B39" s="280" t="s">
        <v>1365</v>
      </c>
      <c r="C39" s="147" t="s">
        <v>40</v>
      </c>
      <c r="D39" s="147"/>
      <c r="E39" s="170"/>
    </row>
    <row r="40" spans="1:5">
      <c r="A40" s="19" t="str">
        <f t="shared" ca="1" si="0"/>
        <v>ER.30</v>
      </c>
      <c r="B40" s="280" t="s">
        <v>1366</v>
      </c>
      <c r="C40" s="147" t="s">
        <v>40</v>
      </c>
      <c r="D40" s="147"/>
      <c r="E40" s="170"/>
    </row>
    <row r="41" spans="1:5">
      <c r="A41" s="19" t="str">
        <f t="shared" ca="1" si="0"/>
        <v>ER.31</v>
      </c>
      <c r="B41" s="280" t="s">
        <v>468</v>
      </c>
      <c r="C41" s="147" t="s">
        <v>40</v>
      </c>
      <c r="D41" s="147"/>
      <c r="E41" s="143"/>
    </row>
    <row r="42" spans="1:5">
      <c r="A42" s="19" t="str">
        <f t="shared" ca="1" si="0"/>
        <v>ER.32</v>
      </c>
      <c r="B42" s="23" t="s">
        <v>1367</v>
      </c>
      <c r="C42" s="147" t="s">
        <v>40</v>
      </c>
      <c r="D42" s="147"/>
      <c r="E42" s="170"/>
    </row>
    <row r="43" spans="1:5">
      <c r="A43" s="19" t="str">
        <f t="shared" ca="1" si="0"/>
        <v>ER.33</v>
      </c>
      <c r="B43" s="23" t="s">
        <v>1368</v>
      </c>
      <c r="C43" s="147" t="s">
        <v>40</v>
      </c>
      <c r="D43" s="147"/>
      <c r="E43" s="170"/>
    </row>
    <row r="44" spans="1:5" ht="24.95">
      <c r="A44" s="19" t="str">
        <f t="shared" ca="1" si="0"/>
        <v>ER.34</v>
      </c>
      <c r="B44" s="23" t="s">
        <v>1369</v>
      </c>
      <c r="C44" s="147" t="s">
        <v>68</v>
      </c>
      <c r="D44" s="147"/>
      <c r="E44" s="170"/>
    </row>
    <row r="45" spans="1:5" ht="24.95">
      <c r="A45" s="19" t="str">
        <f t="shared" ca="1" si="0"/>
        <v>ER.35</v>
      </c>
      <c r="B45" s="23" t="s">
        <v>1370</v>
      </c>
      <c r="C45" s="147" t="s">
        <v>40</v>
      </c>
      <c r="D45" s="147"/>
      <c r="E45" s="170"/>
    </row>
    <row r="46" spans="1:5">
      <c r="A46" s="19" t="str">
        <f t="shared" ca="1" si="0"/>
        <v>ER.36</v>
      </c>
      <c r="B46" s="23" t="s">
        <v>1371</v>
      </c>
      <c r="C46" s="147" t="s">
        <v>40</v>
      </c>
      <c r="D46" s="147"/>
      <c r="E46" s="170"/>
    </row>
    <row r="47" spans="1:5" ht="24.95">
      <c r="A47" s="19" t="str">
        <f t="shared" ca="1" si="0"/>
        <v>ER.37</v>
      </c>
      <c r="B47" s="166" t="s">
        <v>1372</v>
      </c>
      <c r="C47" s="147" t="s">
        <v>40</v>
      </c>
      <c r="D47" s="147"/>
      <c r="E47" s="170"/>
    </row>
    <row r="48" spans="1:5" ht="24.95">
      <c r="A48" s="19" t="str">
        <f t="shared" ca="1" si="0"/>
        <v>ER.38</v>
      </c>
      <c r="B48" s="172" t="s">
        <v>1373</v>
      </c>
      <c r="C48" s="147" t="s">
        <v>40</v>
      </c>
      <c r="D48" s="147"/>
      <c r="E48" s="143"/>
    </row>
    <row r="49" spans="1:5" ht="24.95">
      <c r="A49" s="19" t="str">
        <f t="shared" ca="1" si="0"/>
        <v>ER.39</v>
      </c>
      <c r="B49" s="172" t="s">
        <v>1374</v>
      </c>
      <c r="C49" s="147" t="s">
        <v>40</v>
      </c>
      <c r="D49" s="147"/>
      <c r="E49" s="143"/>
    </row>
    <row r="50" spans="1:5" ht="24.95">
      <c r="A50" s="19" t="str">
        <f t="shared" ca="1" si="0"/>
        <v>ER.40</v>
      </c>
      <c r="B50" s="172" t="s">
        <v>1375</v>
      </c>
      <c r="C50" s="147" t="s">
        <v>68</v>
      </c>
      <c r="D50" s="147"/>
      <c r="E50" s="173"/>
    </row>
    <row r="51" spans="1:5" ht="24.95">
      <c r="A51" s="19" t="str">
        <f t="shared" ca="1" si="0"/>
        <v>ER.41</v>
      </c>
      <c r="B51" s="23" t="s">
        <v>1376</v>
      </c>
      <c r="C51" s="147" t="s">
        <v>40</v>
      </c>
      <c r="D51" s="147"/>
      <c r="E51" s="143"/>
    </row>
    <row r="52" spans="1:5" ht="24.95">
      <c r="A52" s="19" t="str">
        <f t="shared" ca="1" si="0"/>
        <v>ER.42</v>
      </c>
      <c r="B52" s="23" t="s">
        <v>1377</v>
      </c>
      <c r="C52" s="147" t="s">
        <v>68</v>
      </c>
      <c r="D52" s="147"/>
      <c r="E52" s="143"/>
    </row>
    <row r="53" spans="1:5" ht="26.25" customHeight="1">
      <c r="A53" s="457" t="s">
        <v>1378</v>
      </c>
      <c r="B53" s="458"/>
      <c r="C53" s="144"/>
      <c r="D53" s="144"/>
      <c r="E53" s="143"/>
    </row>
    <row r="54" spans="1:5">
      <c r="A54" s="19" t="str">
        <f t="shared" ca="1" si="0"/>
        <v>ER.43</v>
      </c>
      <c r="B54" s="280" t="s">
        <v>1379</v>
      </c>
      <c r="C54" s="147" t="s">
        <v>40</v>
      </c>
      <c r="D54" s="147"/>
      <c r="E54" s="143"/>
    </row>
    <row r="55" spans="1:5">
      <c r="A55" s="19" t="str">
        <f t="shared" ca="1" si="0"/>
        <v>ER.44</v>
      </c>
      <c r="B55" s="280" t="s">
        <v>1380</v>
      </c>
      <c r="C55" s="147" t="s">
        <v>40</v>
      </c>
      <c r="D55" s="147"/>
      <c r="E55" s="143"/>
    </row>
    <row r="56" spans="1:5">
      <c r="A56" s="19" t="str">
        <f t="shared" ca="1" si="0"/>
        <v>ER.45</v>
      </c>
      <c r="B56" s="280" t="s">
        <v>1381</v>
      </c>
      <c r="C56" s="147" t="s">
        <v>40</v>
      </c>
      <c r="D56" s="147"/>
      <c r="E56" s="143"/>
    </row>
    <row r="57" spans="1:5">
      <c r="A57" s="19" t="str">
        <f t="shared" ca="1" si="0"/>
        <v>ER.46</v>
      </c>
      <c r="B57" s="280" t="s">
        <v>1382</v>
      </c>
      <c r="C57" s="147" t="s">
        <v>40</v>
      </c>
      <c r="D57" s="147"/>
      <c r="E57" s="143"/>
    </row>
    <row r="58" spans="1:5">
      <c r="A58" s="19" t="str">
        <f t="shared" ca="1" si="0"/>
        <v>ER.47</v>
      </c>
      <c r="B58" s="280" t="s">
        <v>1383</v>
      </c>
      <c r="C58" s="147" t="s">
        <v>40</v>
      </c>
      <c r="D58" s="147"/>
      <c r="E58" s="143"/>
    </row>
    <row r="59" spans="1:5">
      <c r="A59" s="19" t="str">
        <f t="shared" ca="1" si="0"/>
        <v>ER.48</v>
      </c>
      <c r="B59" s="280" t="s">
        <v>1384</v>
      </c>
      <c r="C59" s="147" t="s">
        <v>40</v>
      </c>
      <c r="D59" s="147"/>
      <c r="E59" s="143"/>
    </row>
    <row r="60" spans="1:5" ht="24.95">
      <c r="A60" s="19" t="str">
        <f t="shared" ca="1" si="0"/>
        <v>ER.49</v>
      </c>
      <c r="B60" s="280" t="s">
        <v>1385</v>
      </c>
      <c r="C60" s="147" t="s">
        <v>40</v>
      </c>
      <c r="D60" s="147"/>
      <c r="E60" s="143"/>
    </row>
    <row r="61" spans="1:5">
      <c r="A61" s="19" t="str">
        <f t="shared" ca="1" si="0"/>
        <v>ER.50</v>
      </c>
      <c r="B61" s="280" t="s">
        <v>1386</v>
      </c>
      <c r="C61" s="147" t="s">
        <v>40</v>
      </c>
      <c r="D61" s="147"/>
      <c r="E61" s="143"/>
    </row>
    <row r="62" spans="1:5">
      <c r="A62" s="19" t="str">
        <f t="shared" ca="1" si="0"/>
        <v>ER.51</v>
      </c>
      <c r="B62" s="280" t="s">
        <v>1387</v>
      </c>
      <c r="C62" s="147" t="s">
        <v>40</v>
      </c>
      <c r="D62" s="147"/>
      <c r="E62" s="143"/>
    </row>
    <row r="63" spans="1:5">
      <c r="A63" s="19" t="str">
        <f t="shared" ca="1" si="0"/>
        <v>ER.52</v>
      </c>
      <c r="B63" s="280" t="s">
        <v>1388</v>
      </c>
      <c r="C63" s="147" t="s">
        <v>40</v>
      </c>
      <c r="D63" s="147"/>
      <c r="E63" s="143"/>
    </row>
    <row r="64" spans="1:5">
      <c r="A64" s="19" t="str">
        <f t="shared" ca="1" si="0"/>
        <v>ER.53</v>
      </c>
      <c r="B64" s="280" t="s">
        <v>1389</v>
      </c>
      <c r="C64" s="147" t="s">
        <v>40</v>
      </c>
      <c r="D64" s="147"/>
      <c r="E64" s="143"/>
    </row>
    <row r="65" spans="1:5">
      <c r="A65" s="19" t="str">
        <f t="shared" ca="1" si="0"/>
        <v>ER.54</v>
      </c>
      <c r="B65" s="280" t="s">
        <v>1390</v>
      </c>
      <c r="C65" s="147" t="s">
        <v>40</v>
      </c>
      <c r="D65" s="147"/>
      <c r="E65" s="143"/>
    </row>
    <row r="66" spans="1:5">
      <c r="A66" s="19" t="str">
        <f t="shared" ca="1" si="0"/>
        <v>ER.55</v>
      </c>
      <c r="B66" s="280" t="s">
        <v>1391</v>
      </c>
      <c r="C66" s="147" t="s">
        <v>40</v>
      </c>
      <c r="D66" s="147"/>
      <c r="E66" s="143"/>
    </row>
    <row r="67" spans="1:5">
      <c r="A67" s="19" t="str">
        <f t="shared" ca="1" si="0"/>
        <v>ER.56</v>
      </c>
      <c r="B67" s="280" t="s">
        <v>1392</v>
      </c>
      <c r="C67" s="147" t="s">
        <v>40</v>
      </c>
      <c r="D67" s="147"/>
      <c r="E67" s="143"/>
    </row>
    <row r="68" spans="1:5">
      <c r="A68" s="19" t="str">
        <f t="shared" ca="1" si="0"/>
        <v>ER.57</v>
      </c>
      <c r="B68" s="280" t="s">
        <v>1393</v>
      </c>
      <c r="C68" s="147" t="s">
        <v>40</v>
      </c>
      <c r="D68" s="147"/>
      <c r="E68" s="143"/>
    </row>
    <row r="69" spans="1:5">
      <c r="A69" s="19" t="str">
        <f t="shared" ca="1" si="0"/>
        <v>ER.58</v>
      </c>
      <c r="B69" s="280" t="s">
        <v>1394</v>
      </c>
      <c r="C69" s="147" t="s">
        <v>40</v>
      </c>
      <c r="D69" s="147"/>
      <c r="E69" s="143"/>
    </row>
    <row r="70" spans="1:5">
      <c r="A70" s="19" t="str">
        <f t="shared" ca="1" si="0"/>
        <v>ER.59</v>
      </c>
      <c r="B70" s="280" t="s">
        <v>1395</v>
      </c>
      <c r="C70" s="147" t="s">
        <v>40</v>
      </c>
      <c r="D70" s="147"/>
      <c r="E70" s="143"/>
    </row>
    <row r="71" spans="1:5" ht="24.95">
      <c r="A71" s="19" t="str">
        <f t="shared" ca="1" si="0"/>
        <v>ER.60</v>
      </c>
      <c r="B71" s="280" t="s">
        <v>1396</v>
      </c>
      <c r="C71" s="147" t="s">
        <v>40</v>
      </c>
      <c r="D71" s="147"/>
      <c r="E71" s="143"/>
    </row>
    <row r="72" spans="1:5">
      <c r="A72" s="19" t="str">
        <f t="shared" ca="1" si="0"/>
        <v>ER.61</v>
      </c>
      <c r="B72" s="280" t="s">
        <v>1397</v>
      </c>
      <c r="C72" s="147" t="s">
        <v>40</v>
      </c>
      <c r="D72" s="147"/>
      <c r="E72" s="143"/>
    </row>
    <row r="73" spans="1:5">
      <c r="A73" s="19" t="str">
        <f t="shared" ca="1" si="0"/>
        <v>ER.62</v>
      </c>
      <c r="B73" s="280" t="s">
        <v>1398</v>
      </c>
      <c r="C73" s="147" t="s">
        <v>40</v>
      </c>
      <c r="D73" s="147"/>
      <c r="E73" s="143"/>
    </row>
    <row r="74" spans="1:5">
      <c r="A74" s="19" t="str">
        <f t="shared" ca="1" si="0"/>
        <v>ER.63</v>
      </c>
      <c r="B74" s="280" t="s">
        <v>402</v>
      </c>
      <c r="C74" s="147" t="s">
        <v>40</v>
      </c>
      <c r="D74" s="147"/>
      <c r="E74" s="143"/>
    </row>
    <row r="75" spans="1:5" ht="24.95">
      <c r="A75" s="19" t="str">
        <f t="shared" ca="1" si="0"/>
        <v>ER.64</v>
      </c>
      <c r="B75" s="23" t="s">
        <v>1399</v>
      </c>
      <c r="C75" s="147" t="s">
        <v>40</v>
      </c>
      <c r="D75" s="147"/>
      <c r="E75" s="143"/>
    </row>
    <row r="76" spans="1:5" ht="24.95">
      <c r="A76" s="19" t="str">
        <f t="shared" ca="1" si="0"/>
        <v>ER.65</v>
      </c>
      <c r="B76" s="23" t="s">
        <v>1400</v>
      </c>
      <c r="C76" s="147" t="s">
        <v>40</v>
      </c>
      <c r="D76" s="147"/>
      <c r="E76" s="143"/>
    </row>
    <row r="77" spans="1:5" ht="24.95">
      <c r="A77" s="19" t="str">
        <f t="shared" ref="A77:A78" ca="1" si="1">IF(ISNUMBER(VALUE(RIGHT(INDIRECT(ADDRESS(ROW()-1,COLUMN())),1))),("ER."&amp;RIGHT(INDIRECT(ADDRESS(ROW()-1,COLUMN())),LEN(INDIRECT(ADDRESS(ROW()-1,COLUMN())))-FIND(".",INDIRECT(ADDRESS(ROW()-1,COLUMN()))))+1),("ER."&amp;RIGHT(INDIRECT(ADDRESS(ROW()-2,COLUMN())),LEN(INDIRECT(ADDRESS(ROW()-2,COLUMN())))-FIND(".",INDIRECT(ADDRESS(ROW()-2,COLUMN()))))+1))</f>
        <v>ER.66</v>
      </c>
      <c r="B77" s="23" t="s">
        <v>1401</v>
      </c>
      <c r="C77" s="147" t="s">
        <v>40</v>
      </c>
      <c r="D77" s="147"/>
      <c r="E77" s="143"/>
    </row>
    <row r="78" spans="1:5">
      <c r="A78" s="19" t="str">
        <f t="shared" ca="1" si="1"/>
        <v>ER.67</v>
      </c>
      <c r="B78" s="23" t="s">
        <v>1402</v>
      </c>
      <c r="C78" s="147" t="s">
        <v>40</v>
      </c>
      <c r="D78" s="147"/>
      <c r="E78" s="143"/>
    </row>
    <row r="79" spans="1:5" ht="27.95" customHeight="1">
      <c r="A79" s="508" t="s">
        <v>1403</v>
      </c>
      <c r="B79" s="508"/>
      <c r="C79" s="144"/>
      <c r="D79" s="144"/>
      <c r="E79" s="143"/>
    </row>
    <row r="80" spans="1:5">
      <c r="A80" s="19" t="str">
        <f ca="1">IF(ISNUMBER(VALUE(RIGHT(INDIRECT(ADDRESS(ROW()-1,COLUMN())),1))),("ER."&amp;RIGHT(INDIRECT(ADDRESS(ROW()-1,COLUMN())),LEN(INDIRECT(ADDRESS(ROW()-1,COLUMN())))-FIND(".",INDIRECT(ADDRESS(ROW()-1,COLUMN()))))+1),("ER."&amp;RIGHT(INDIRECT(ADDRESS(ROW()-2,COLUMN())),LEN(INDIRECT(ADDRESS(ROW()-2,COLUMN())))-FIND(".",INDIRECT(ADDRESS(ROW()-2,COLUMN()))))+1))</f>
        <v>ER.68</v>
      </c>
      <c r="B80" s="340" t="s">
        <v>1404</v>
      </c>
      <c r="C80" s="147" t="s">
        <v>40</v>
      </c>
      <c r="D80" s="147"/>
      <c r="E80" s="143"/>
    </row>
    <row r="81" spans="1:5">
      <c r="A81" s="19" t="str">
        <f t="shared" ref="A81:A92" ca="1" si="2">IF(ISNUMBER(VALUE(RIGHT(INDIRECT(ADDRESS(ROW()-1,COLUMN())),1))),("ER."&amp;RIGHT(INDIRECT(ADDRESS(ROW()-1,COLUMN())),LEN(INDIRECT(ADDRESS(ROW()-1,COLUMN())))-FIND(".",INDIRECT(ADDRESS(ROW()-1,COLUMN()))))+1),("ER."&amp;RIGHT(INDIRECT(ADDRESS(ROW()-2,COLUMN())),LEN(INDIRECT(ADDRESS(ROW()-2,COLUMN())))-FIND(".",INDIRECT(ADDRESS(ROW()-2,COLUMN()))))+1))</f>
        <v>ER.69</v>
      </c>
      <c r="B81" s="340" t="s">
        <v>1405</v>
      </c>
      <c r="C81" s="147" t="s">
        <v>40</v>
      </c>
      <c r="D81" s="147"/>
      <c r="E81" s="143"/>
    </row>
    <row r="82" spans="1:5">
      <c r="A82" s="19" t="str">
        <f t="shared" ca="1" si="2"/>
        <v>ER.70</v>
      </c>
      <c r="B82" s="340" t="s">
        <v>1406</v>
      </c>
      <c r="C82" s="147" t="s">
        <v>40</v>
      </c>
      <c r="D82" s="147"/>
      <c r="E82" s="143"/>
    </row>
    <row r="83" spans="1:5">
      <c r="A83" s="19" t="str">
        <f t="shared" ca="1" si="2"/>
        <v>ER.71</v>
      </c>
      <c r="B83" s="340" t="s">
        <v>1407</v>
      </c>
      <c r="C83" s="147" t="s">
        <v>40</v>
      </c>
      <c r="D83" s="147"/>
      <c r="E83" s="143"/>
    </row>
    <row r="84" spans="1:5">
      <c r="A84" s="19" t="str">
        <f t="shared" ca="1" si="2"/>
        <v>ER.72</v>
      </c>
      <c r="B84" s="340" t="s">
        <v>1408</v>
      </c>
      <c r="C84" s="147" t="s">
        <v>40</v>
      </c>
      <c r="D84" s="147"/>
      <c r="E84" s="143"/>
    </row>
    <row r="85" spans="1:5" ht="24.95">
      <c r="A85" s="19" t="str">
        <f t="shared" ca="1" si="2"/>
        <v>ER.73</v>
      </c>
      <c r="B85" s="37" t="s">
        <v>1409</v>
      </c>
      <c r="C85" s="147" t="s">
        <v>40</v>
      </c>
      <c r="D85" s="147"/>
      <c r="E85" s="143"/>
    </row>
    <row r="86" spans="1:5">
      <c r="A86" s="19" t="str">
        <f t="shared" ca="1" si="2"/>
        <v>ER.74</v>
      </c>
      <c r="B86" s="37" t="s">
        <v>1410</v>
      </c>
      <c r="C86" s="147" t="s">
        <v>40</v>
      </c>
      <c r="D86" s="147"/>
      <c r="E86" s="143"/>
    </row>
    <row r="87" spans="1:5" ht="24.95">
      <c r="A87" s="19" t="str">
        <f t="shared" ca="1" si="2"/>
        <v>ER.75</v>
      </c>
      <c r="B87" s="146" t="s">
        <v>1411</v>
      </c>
      <c r="C87" s="147" t="s">
        <v>40</v>
      </c>
      <c r="D87" s="147"/>
      <c r="E87" s="143"/>
    </row>
    <row r="88" spans="1:5" ht="24.95">
      <c r="A88" s="19" t="str">
        <f t="shared" ca="1" si="2"/>
        <v>ER.76</v>
      </c>
      <c r="B88" s="160" t="s">
        <v>1412</v>
      </c>
      <c r="C88" s="147" t="s">
        <v>40</v>
      </c>
      <c r="D88" s="147"/>
      <c r="E88" s="143"/>
    </row>
    <row r="89" spans="1:5" ht="24.95">
      <c r="A89" s="19" t="str">
        <f t="shared" ca="1" si="2"/>
        <v>ER.77</v>
      </c>
      <c r="B89" s="160" t="s">
        <v>1413</v>
      </c>
      <c r="C89" s="147" t="s">
        <v>40</v>
      </c>
      <c r="D89" s="147"/>
      <c r="E89" s="143"/>
    </row>
    <row r="90" spans="1:5">
      <c r="A90" s="19" t="str">
        <f t="shared" ca="1" si="2"/>
        <v>ER.78</v>
      </c>
      <c r="B90" s="160" t="s">
        <v>1414</v>
      </c>
      <c r="C90" s="147" t="s">
        <v>40</v>
      </c>
      <c r="D90" s="147"/>
      <c r="E90" s="143"/>
    </row>
    <row r="91" spans="1:5" ht="24.95">
      <c r="A91" s="19" t="str">
        <f t="shared" ca="1" si="2"/>
        <v>ER.79</v>
      </c>
      <c r="B91" s="160" t="s">
        <v>1415</v>
      </c>
      <c r="C91" s="147" t="s">
        <v>40</v>
      </c>
      <c r="D91" s="147"/>
      <c r="E91" s="143"/>
    </row>
    <row r="92" spans="1:5" ht="24.95">
      <c r="A92" s="19" t="str">
        <f t="shared" ca="1" si="2"/>
        <v>ER.80</v>
      </c>
      <c r="B92" s="160" t="s">
        <v>1416</v>
      </c>
      <c r="C92" s="147" t="s">
        <v>40</v>
      </c>
      <c r="D92" s="147"/>
      <c r="E92" s="143"/>
    </row>
    <row r="93" spans="1:5">
      <c r="A93" s="133"/>
      <c r="B93" s="358" t="s">
        <v>1302</v>
      </c>
      <c r="C93" s="358"/>
      <c r="D93" s="358"/>
      <c r="E93" s="359"/>
    </row>
    <row r="94" spans="1:5">
      <c r="A94" s="19" t="str">
        <f t="shared" ref="A94:A102" ca="1" si="3">IF(ISNUMBER(VALUE(RIGHT(INDIRECT(ADDRESS(ROW()-1,COLUMN())),1))),("ER."&amp;RIGHT(INDIRECT(ADDRESS(ROW()-1,COLUMN())),LEN(INDIRECT(ADDRESS(ROW()-1,COLUMN())))-FIND(".",INDIRECT(ADDRESS(ROW()-1,COLUMN()))))+1),("ER."&amp;RIGHT(INDIRECT(ADDRESS(ROW()-2,COLUMN())),LEN(INDIRECT(ADDRESS(ROW()-2,COLUMN())))-FIND(".",INDIRECT(ADDRESS(ROW()-2,COLUMN()))))+1))</f>
        <v>ER.81</v>
      </c>
      <c r="B94" s="23" t="s">
        <v>1090</v>
      </c>
      <c r="C94" s="147" t="s">
        <v>40</v>
      </c>
      <c r="D94" s="147"/>
      <c r="E94" s="173"/>
    </row>
    <row r="95" spans="1:5" ht="26.25" customHeight="1">
      <c r="A95" s="457" t="s">
        <v>1417</v>
      </c>
      <c r="B95" s="458"/>
      <c r="C95" s="147"/>
      <c r="D95" s="147"/>
      <c r="E95" s="173"/>
    </row>
    <row r="96" spans="1:5" ht="17.100000000000001" customHeight="1">
      <c r="A96" s="19" t="str">
        <f t="shared" ca="1" si="3"/>
        <v>ER.82</v>
      </c>
      <c r="B96" s="361" t="s">
        <v>1418</v>
      </c>
      <c r="C96" s="147" t="s">
        <v>40</v>
      </c>
      <c r="D96" s="147"/>
      <c r="E96" s="173"/>
    </row>
    <row r="97" spans="1:5">
      <c r="A97" s="19" t="str">
        <f t="shared" ca="1" si="3"/>
        <v>ER.83</v>
      </c>
      <c r="B97" s="361" t="s">
        <v>1419</v>
      </c>
      <c r="C97" s="147" t="s">
        <v>40</v>
      </c>
      <c r="D97" s="147"/>
      <c r="E97" s="173"/>
    </row>
    <row r="98" spans="1:5">
      <c r="A98" s="19" t="str">
        <f t="shared" ca="1" si="3"/>
        <v>ER.84</v>
      </c>
      <c r="B98" s="361" t="s">
        <v>1420</v>
      </c>
      <c r="C98" s="147" t="s">
        <v>40</v>
      </c>
      <c r="D98" s="147"/>
      <c r="E98" s="173"/>
    </row>
    <row r="99" spans="1:5" ht="24.95">
      <c r="A99" s="19" t="str">
        <f t="shared" ca="1" si="3"/>
        <v>ER.85</v>
      </c>
      <c r="B99" s="361" t="s">
        <v>1421</v>
      </c>
      <c r="C99" s="353" t="s">
        <v>40</v>
      </c>
      <c r="D99" s="353"/>
      <c r="E99" s="354"/>
    </row>
    <row r="100" spans="1:5">
      <c r="A100" s="19" t="str">
        <f t="shared" ca="1" si="3"/>
        <v>ER.86</v>
      </c>
      <c r="B100" s="362" t="s">
        <v>1422</v>
      </c>
      <c r="C100" s="355" t="s">
        <v>40</v>
      </c>
      <c r="D100" s="355"/>
      <c r="E100" s="356"/>
    </row>
    <row r="101" spans="1:5" ht="24.95">
      <c r="A101" s="19" t="str">
        <f t="shared" ca="1" si="3"/>
        <v>ER.87</v>
      </c>
      <c r="B101" s="363" t="s">
        <v>1423</v>
      </c>
      <c r="C101" s="355" t="s">
        <v>40</v>
      </c>
      <c r="D101" s="355"/>
      <c r="E101" s="356"/>
    </row>
    <row r="102" spans="1:5" ht="24.95">
      <c r="A102" s="19" t="str">
        <f t="shared" ca="1" si="3"/>
        <v>ER.88</v>
      </c>
      <c r="B102" s="363" t="s">
        <v>1424</v>
      </c>
      <c r="C102" s="357" t="s">
        <v>40</v>
      </c>
      <c r="D102" s="357"/>
      <c r="E102" s="206"/>
    </row>
  </sheetData>
  <mergeCells count="12">
    <mergeCell ref="C6:E6"/>
    <mergeCell ref="C1:E1"/>
    <mergeCell ref="C2:E2"/>
    <mergeCell ref="C3:E3"/>
    <mergeCell ref="C4:E4"/>
    <mergeCell ref="C5:E5"/>
    <mergeCell ref="A7:E7"/>
    <mergeCell ref="A95:B95"/>
    <mergeCell ref="A79:B79"/>
    <mergeCell ref="A18:B18"/>
    <mergeCell ref="A53:B53"/>
    <mergeCell ref="A9:E9"/>
  </mergeCells>
  <phoneticPr fontId="29" type="noConversion"/>
  <printOptions horizontalCentered="1"/>
  <pageMargins left="0.5" right="0.5" top="0.9" bottom="0.75" header="0.3" footer="0.3"/>
  <pageSetup scale="85" orientation="landscape" r:id="rId1"/>
  <headerFooter>
    <oddHeader>&amp;C&amp;"Arial,Bold"&amp;14City of Cleveland
&amp;"Arial,Regular"&amp;11List of Functional and Technical Requirements</oddHeader>
    <oddFooter xml:space="preserve">&amp;L&amp;"Arial,Regular"&amp;10Attachment B&amp;C&amp;"Arial,Regular"&amp;10Page &amp;P of &amp;N&amp;R&amp;"Arial,Regular"&amp;10Last Updated: November 28, 2023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21B882847A94EBD353D83C22CDDA2" ma:contentTypeVersion="12" ma:contentTypeDescription="Create a new document." ma:contentTypeScope="" ma:versionID="1872dfc6ac442726ef7b16aa4d3447d9">
  <xsd:schema xmlns:xsd="http://www.w3.org/2001/XMLSchema" xmlns:xs="http://www.w3.org/2001/XMLSchema" xmlns:p="http://schemas.microsoft.com/office/2006/metadata/properties" xmlns:ns2="528f34c6-640b-428a-a17c-61396201895d" xmlns:ns3="944e96a4-ffab-49bb-b07e-50ddcc78ba0a" xmlns:ns4="24a3d5bf-261c-4ce8-ace6-df6b97546a2a" targetNamespace="http://schemas.microsoft.com/office/2006/metadata/properties" ma:root="true" ma:fieldsID="1c7735edd4818949b21db15d76d47902" ns2:_="" ns3:_="" ns4:_="">
    <xsd:import namespace="528f34c6-640b-428a-a17c-61396201895d"/>
    <xsd:import namespace="944e96a4-ffab-49bb-b07e-50ddcc78ba0a"/>
    <xsd:import namespace="24a3d5bf-261c-4ce8-ace6-df6b97546a2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a3d5bf-261c-4ce8-ace6-df6b97546a2a"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OB xmlns="944e96a4-ffab-49bb-b07e-50ddcc78ba0a">Finance and Administration</LOB>
    <PracticeGroup_x002f_Department xmlns="944e96a4-ffab-49bb-b07e-50ddcc78ba0a">LGPG</PracticeGroup_x002f_Department>
    <DocumentType xmlns="944e96a4-ffab-49bb-b07e-50ddcc78ba0a">System Selection</DocumentType>
    <Year xmlns="944e96a4-ffab-49bb-b07e-50ddcc78ba0a">2023</Year>
    <ClientNumber xmlns="944e96a4-ffab-49bb-b07e-50ddcc78ba0a">112423</ClientNumber>
    <EngagementNumber xmlns="944e96a4-ffab-49bb-b07e-50ddcc78ba0a">.40</EngagementNumber>
  </documentManagement>
</p:properties>
</file>

<file path=customXml/itemProps1.xml><?xml version="1.0" encoding="utf-8"?>
<ds:datastoreItem xmlns:ds="http://schemas.openxmlformats.org/officeDocument/2006/customXml" ds:itemID="{D871A930-F710-4931-AE54-8C88C1E19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24a3d5bf-261c-4ce8-ace6-df6b97546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BAE985-F697-4A33-965E-B7D44964AEBE}">
  <ds:schemaRefs>
    <ds:schemaRef ds:uri="http://schemas.microsoft.com/sharepoint/v3/contenttype/forms"/>
  </ds:schemaRefs>
</ds:datastoreItem>
</file>

<file path=customXml/itemProps3.xml><?xml version="1.0" encoding="utf-8"?>
<ds:datastoreItem xmlns:ds="http://schemas.openxmlformats.org/officeDocument/2006/customXml" ds:itemID="{FBA8783A-CE27-4D9D-AA88-360F2F3DA80A}">
  <ds:schemaRefs>
    <ds:schemaRef ds:uri="http://schemas.microsoft.com/office/2006/documentManagement/types"/>
    <ds:schemaRef ds:uri="http://purl.org/dc/dcmitype/"/>
    <ds:schemaRef ds:uri="528f34c6-640b-428a-a17c-61396201895d"/>
    <ds:schemaRef ds:uri="http://purl.org/dc/terms/"/>
    <ds:schemaRef ds:uri="http://www.w3.org/XML/1998/namespace"/>
    <ds:schemaRef ds:uri="944e96a4-ffab-49bb-b07e-50ddcc78ba0a"/>
    <ds:schemaRef ds:uri="http://schemas.microsoft.com/office/2006/metadata/properties"/>
    <ds:schemaRef ds:uri="http://schemas.microsoft.com/office/infopath/2007/PartnerControls"/>
    <ds:schemaRef ds:uri="http://schemas.openxmlformats.org/package/2006/metadata/core-properties"/>
    <ds:schemaRef ds:uri="24a3d5bf-261c-4ce8-ace6-df6b97546a2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TOC</vt:lpstr>
      <vt:lpstr>1. General and Technical</vt:lpstr>
      <vt:lpstr>2. Data Conversion</vt:lpstr>
      <vt:lpstr>3.Interfaces</vt:lpstr>
      <vt:lpstr>4. Adv. Scheduling</vt:lpstr>
      <vt:lpstr>5. Applicant Tracking</vt:lpstr>
      <vt:lpstr>6. Benefits</vt:lpstr>
      <vt:lpstr>7. Compensation Management</vt:lpstr>
      <vt:lpstr>8. Employee Relations</vt:lpstr>
      <vt:lpstr>9. HR- Personnel &amp; E.R. </vt:lpstr>
      <vt:lpstr>10 HR- LM &amp; Performance Reviews</vt:lpstr>
      <vt:lpstr>11. Payroll </vt:lpstr>
      <vt:lpstr>12. Risk Management</vt:lpstr>
      <vt:lpstr>13. Succession Planning</vt:lpstr>
      <vt:lpstr>14. Time and Attendance</vt:lpstr>
      <vt:lpstr>'1. General and Technical'!Print_Area</vt:lpstr>
      <vt:lpstr>'11. Payroll '!Print_Area</vt:lpstr>
      <vt:lpstr>'13. Succession Planning'!Print_Area</vt:lpstr>
      <vt:lpstr>'14. Time and Attendance'!Print_Area</vt:lpstr>
      <vt:lpstr>'2. Data Conversion'!Print_Area</vt:lpstr>
      <vt:lpstr>'3.Interfaces'!Print_Area</vt:lpstr>
      <vt:lpstr>'1. General and Technical'!Print_Titles</vt:lpstr>
      <vt:lpstr>'10 HR- LM &amp; Performance Reviews'!Print_Titles</vt:lpstr>
      <vt:lpstr>'11. Payroll '!Print_Titles</vt:lpstr>
      <vt:lpstr>'12. Risk Management'!Print_Titles</vt:lpstr>
      <vt:lpstr>'13. Succession Planning'!Print_Titles</vt:lpstr>
      <vt:lpstr>'14. Time and Attendance'!Print_Titles</vt:lpstr>
      <vt:lpstr>'2. Data Conversion'!Print_Titles</vt:lpstr>
      <vt:lpstr>'4. Adv. Scheduling'!Print_Titles</vt:lpstr>
      <vt:lpstr>'5. Applicant Tracking'!Print_Titles</vt:lpstr>
      <vt:lpstr>'6. Benefits'!Print_Titles</vt:lpstr>
      <vt:lpstr>'7. Compensation Management'!Print_Titles</vt:lpstr>
      <vt:lpstr>'8. Employee Relations'!Print_Titles</vt:lpstr>
      <vt:lpstr>'9. HR- Personnel &amp; E.R. '!Print_Titles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O'Brien</dc:creator>
  <cp:keywords/>
  <dc:description/>
  <cp:lastModifiedBy>Roy Wilson, Kimberly</cp:lastModifiedBy>
  <cp:revision/>
  <dcterms:created xsi:type="dcterms:W3CDTF">2017-12-20T23:04:05Z</dcterms:created>
  <dcterms:modified xsi:type="dcterms:W3CDTF">2023-11-28T21:55:36Z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0x01010064821B882847A94EBD353D83C22CDDA2</vt:lpwstr>
  </property>
</Properties>
</file>